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hidePivotFieldList="1"/>
  <mc:AlternateContent xmlns:mc="http://schemas.openxmlformats.org/markup-compatibility/2006">
    <mc:Choice Requires="x15">
      <x15ac:absPath xmlns:x15ac="http://schemas.microsoft.com/office/spreadsheetml/2010/11/ac" url="\\hallam.shu.ac.uk\fs\SLSStaff\DEEPStaff\Higher and Degree Apprenticeships\Applicant_Student Information\2022-2023\ACP Jan\ACP Training Plans\"/>
    </mc:Choice>
  </mc:AlternateContent>
  <xr:revisionPtr revIDLastSave="0" documentId="13_ncr:1_{F845BAD9-E9A8-4C54-B697-8539373EAEC6}" xr6:coauthVersionLast="47" xr6:coauthVersionMax="47" xr10:uidLastSave="{00000000-0000-0000-0000-000000000000}"/>
  <bookViews>
    <workbookView xWindow="-28920" yWindow="-120" windowWidth="29040" windowHeight="15840" firstSheet="2" xr2:uid="{00000000-000D-0000-FFFF-FFFF00000000}"/>
  </bookViews>
  <sheets>
    <sheet name="Training Plan-Template" sheetId="12" r:id="rId1"/>
    <sheet name="OTJT breakdown &amp; Pie chart" sheetId="10" r:id="rId2"/>
    <sheet name="Employer Plan on a Page" sheetId="14" r:id="rId3"/>
  </sheets>
  <definedNames>
    <definedName name="_xlnm.Print_Area" localSheetId="2">'Employer Plan on a Page'!$A$1:$I$53</definedName>
    <definedName name="_xlnm.Print_Area" localSheetId="1">'OTJT breakdown &amp; Pie chart'!$A$1:$J$40</definedName>
    <definedName name="pub">#REF!</definedName>
    <definedName name="x">#REF!</definedName>
    <definedName name="y">#REF!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9" i="12" l="1"/>
  <c r="L4" i="10"/>
  <c r="B48" i="14"/>
  <c r="C48" i="14"/>
  <c r="D48" i="14"/>
  <c r="E48" i="14"/>
  <c r="F48" i="14"/>
  <c r="G48" i="14"/>
  <c r="H48" i="14"/>
  <c r="B49" i="14"/>
  <c r="C49" i="14"/>
  <c r="D49" i="14"/>
  <c r="E49" i="14"/>
  <c r="F49" i="14"/>
  <c r="G49" i="14"/>
  <c r="H49" i="14"/>
  <c r="B50" i="14"/>
  <c r="C50" i="14"/>
  <c r="D50" i="14"/>
  <c r="E50" i="14"/>
  <c r="F50" i="14"/>
  <c r="G50" i="14"/>
  <c r="H50" i="14"/>
  <c r="B51" i="14"/>
  <c r="C51" i="14"/>
  <c r="D51" i="14"/>
  <c r="E51" i="14"/>
  <c r="F51" i="14"/>
  <c r="G51" i="14"/>
  <c r="H51" i="14"/>
  <c r="B27" i="14"/>
  <c r="C27" i="14"/>
  <c r="D27" i="14"/>
  <c r="E27" i="14"/>
  <c r="F27" i="14"/>
  <c r="G27" i="14"/>
  <c r="H27" i="14"/>
  <c r="B28" i="14"/>
  <c r="C28" i="14"/>
  <c r="D28" i="14"/>
  <c r="E28" i="14"/>
  <c r="F28" i="14"/>
  <c r="G28" i="14"/>
  <c r="H28" i="14"/>
  <c r="B29" i="14"/>
  <c r="C29" i="14"/>
  <c r="D29" i="14"/>
  <c r="E29" i="14"/>
  <c r="F29" i="14"/>
  <c r="G29" i="14"/>
  <c r="H29" i="14"/>
  <c r="B30" i="14"/>
  <c r="C30" i="14"/>
  <c r="D30" i="14"/>
  <c r="E30" i="14"/>
  <c r="F30" i="14"/>
  <c r="G30" i="14"/>
  <c r="H30" i="14"/>
  <c r="B31" i="14"/>
  <c r="C31" i="14"/>
  <c r="D31" i="14"/>
  <c r="E31" i="14"/>
  <c r="F31" i="14"/>
  <c r="G31" i="14"/>
  <c r="H31" i="14"/>
  <c r="B32" i="14"/>
  <c r="C32" i="14"/>
  <c r="D32" i="14"/>
  <c r="E32" i="14"/>
  <c r="F32" i="14"/>
  <c r="G32" i="14"/>
  <c r="H32" i="14"/>
  <c r="B33" i="14"/>
  <c r="C33" i="14"/>
  <c r="D33" i="14"/>
  <c r="E33" i="14"/>
  <c r="F33" i="14"/>
  <c r="G33" i="14"/>
  <c r="H33" i="14"/>
  <c r="B34" i="14"/>
  <c r="C34" i="14"/>
  <c r="D34" i="14"/>
  <c r="E34" i="14"/>
  <c r="F34" i="14"/>
  <c r="G34" i="14"/>
  <c r="H34" i="14"/>
  <c r="B35" i="14"/>
  <c r="C35" i="14"/>
  <c r="D35" i="14"/>
  <c r="E35" i="14"/>
  <c r="F35" i="14"/>
  <c r="G35" i="14"/>
  <c r="H35" i="14"/>
  <c r="B36" i="14"/>
  <c r="C36" i="14"/>
  <c r="D36" i="14"/>
  <c r="E36" i="14"/>
  <c r="F36" i="14"/>
  <c r="G36" i="14"/>
  <c r="H36" i="14"/>
  <c r="B37" i="14"/>
  <c r="C37" i="14"/>
  <c r="D37" i="14"/>
  <c r="E37" i="14"/>
  <c r="F37" i="14"/>
  <c r="G37" i="14"/>
  <c r="H37" i="14"/>
  <c r="B38" i="14"/>
  <c r="C38" i="14"/>
  <c r="D38" i="14"/>
  <c r="E38" i="14"/>
  <c r="F38" i="14"/>
  <c r="G38" i="14"/>
  <c r="H38" i="14"/>
  <c r="B39" i="14"/>
  <c r="C39" i="14"/>
  <c r="D39" i="14"/>
  <c r="E39" i="14"/>
  <c r="F39" i="14"/>
  <c r="G39" i="14"/>
  <c r="H39" i="14"/>
  <c r="B40" i="14"/>
  <c r="C40" i="14"/>
  <c r="D40" i="14"/>
  <c r="E40" i="14"/>
  <c r="F40" i="14"/>
  <c r="G40" i="14"/>
  <c r="H40" i="14"/>
  <c r="B41" i="14"/>
  <c r="C41" i="14"/>
  <c r="D41" i="14"/>
  <c r="E41" i="14"/>
  <c r="F41" i="14"/>
  <c r="G41" i="14"/>
  <c r="H41" i="14"/>
  <c r="B42" i="14"/>
  <c r="C42" i="14"/>
  <c r="D42" i="14"/>
  <c r="E42" i="14"/>
  <c r="F42" i="14"/>
  <c r="G42" i="14"/>
  <c r="H42" i="14"/>
  <c r="B43" i="14"/>
  <c r="C43" i="14"/>
  <c r="D43" i="14"/>
  <c r="E43" i="14"/>
  <c r="F43" i="14"/>
  <c r="G43" i="14"/>
  <c r="H43" i="14"/>
  <c r="B44" i="14"/>
  <c r="C44" i="14"/>
  <c r="D44" i="14"/>
  <c r="E44" i="14"/>
  <c r="F44" i="14"/>
  <c r="G44" i="14"/>
  <c r="H44" i="14"/>
  <c r="B45" i="14"/>
  <c r="C45" i="14"/>
  <c r="D45" i="14"/>
  <c r="E45" i="14"/>
  <c r="F45" i="14"/>
  <c r="G45" i="14"/>
  <c r="H45" i="14"/>
  <c r="B46" i="14"/>
  <c r="C46" i="14"/>
  <c r="D46" i="14"/>
  <c r="E46" i="14"/>
  <c r="F46" i="14"/>
  <c r="G46" i="14"/>
  <c r="H46" i="14"/>
  <c r="B47" i="14"/>
  <c r="C47" i="14"/>
  <c r="D47" i="14"/>
  <c r="E47" i="14"/>
  <c r="F47" i="14"/>
  <c r="G47" i="14"/>
  <c r="H47" i="14"/>
  <c r="E26" i="14"/>
  <c r="E12" i="14"/>
  <c r="E13" i="14"/>
  <c r="E14" i="14"/>
  <c r="E15" i="14"/>
  <c r="E16" i="14"/>
  <c r="E17" i="14"/>
  <c r="E18" i="14"/>
  <c r="E19" i="14"/>
  <c r="E20" i="14"/>
  <c r="E21" i="14"/>
  <c r="E22" i="14"/>
  <c r="E23" i="14"/>
  <c r="E24" i="14"/>
  <c r="E11" i="14"/>
  <c r="E9" i="14"/>
  <c r="E8" i="14"/>
  <c r="E7" i="14"/>
  <c r="B26" i="14"/>
  <c r="B6" i="14"/>
  <c r="B10" i="14"/>
  <c r="B25" i="14"/>
  <c r="B13" i="14"/>
  <c r="C13" i="14"/>
  <c r="D13" i="14"/>
  <c r="F13" i="14"/>
  <c r="G13" i="14"/>
  <c r="H13" i="14"/>
  <c r="B14" i="14"/>
  <c r="C14" i="14"/>
  <c r="D14" i="14"/>
  <c r="F14" i="14"/>
  <c r="G14" i="14"/>
  <c r="H14" i="14"/>
  <c r="B15" i="14"/>
  <c r="C15" i="14"/>
  <c r="D15" i="14"/>
  <c r="F15" i="14"/>
  <c r="G15" i="14"/>
  <c r="H15" i="14"/>
  <c r="B16" i="14"/>
  <c r="C16" i="14"/>
  <c r="D16" i="14"/>
  <c r="F16" i="14"/>
  <c r="G16" i="14"/>
  <c r="H16" i="14"/>
  <c r="B17" i="14"/>
  <c r="C17" i="14"/>
  <c r="D17" i="14"/>
  <c r="F17" i="14"/>
  <c r="G17" i="14"/>
  <c r="H17" i="14"/>
  <c r="B18" i="14"/>
  <c r="C18" i="14"/>
  <c r="D18" i="14"/>
  <c r="F18" i="14"/>
  <c r="G18" i="14"/>
  <c r="H18" i="14"/>
  <c r="B19" i="14"/>
  <c r="C19" i="14"/>
  <c r="D19" i="14"/>
  <c r="F19" i="14"/>
  <c r="G19" i="14"/>
  <c r="H19" i="14"/>
  <c r="B20" i="14"/>
  <c r="C20" i="14"/>
  <c r="D20" i="14"/>
  <c r="F20" i="14"/>
  <c r="G20" i="14"/>
  <c r="H20" i="14"/>
  <c r="B21" i="14"/>
  <c r="C21" i="14"/>
  <c r="D21" i="14"/>
  <c r="F21" i="14"/>
  <c r="G21" i="14"/>
  <c r="H21" i="14"/>
  <c r="B22" i="14"/>
  <c r="C22" i="14"/>
  <c r="D22" i="14"/>
  <c r="F22" i="14"/>
  <c r="G22" i="14"/>
  <c r="H22" i="14"/>
  <c r="B23" i="14"/>
  <c r="C23" i="14"/>
  <c r="D23" i="14"/>
  <c r="F23" i="14"/>
  <c r="G23" i="14"/>
  <c r="H23" i="14"/>
  <c r="B24" i="14"/>
  <c r="C24" i="14"/>
  <c r="D24" i="14"/>
  <c r="F24" i="14"/>
  <c r="G24" i="14"/>
  <c r="H24" i="14"/>
  <c r="B12" i="14"/>
  <c r="C12" i="14"/>
  <c r="D12" i="14"/>
  <c r="F12" i="14"/>
  <c r="G12" i="14"/>
  <c r="H12" i="14"/>
  <c r="F11" i="14"/>
  <c r="C11" i="14"/>
  <c r="B11" i="14"/>
  <c r="H9" i="14"/>
  <c r="G9" i="14"/>
  <c r="F9" i="14"/>
  <c r="D9" i="14"/>
  <c r="C9" i="14"/>
  <c r="H8" i="14"/>
  <c r="G8" i="14"/>
  <c r="F8" i="14"/>
  <c r="H7" i="14"/>
  <c r="G7" i="14"/>
  <c r="F7" i="14"/>
  <c r="C7" i="14"/>
  <c r="B9" i="14"/>
  <c r="B7" i="14"/>
  <c r="B8" i="14"/>
  <c r="D8" i="14"/>
  <c r="C8" i="14"/>
  <c r="D7" i="14"/>
  <c r="B2" i="14"/>
  <c r="B1" i="14"/>
  <c r="A3" i="14"/>
  <c r="F2" i="10"/>
  <c r="F1" i="10"/>
  <c r="H11" i="14"/>
  <c r="H26" i="14"/>
  <c r="G11" i="14"/>
  <c r="G26" i="14"/>
  <c r="D11" i="14"/>
  <c r="C26" i="14"/>
  <c r="D26" i="14"/>
  <c r="F26" i="14"/>
  <c r="L6" i="10"/>
  <c r="L5" i="10"/>
  <c r="L3" i="10"/>
  <c r="L2" i="10"/>
  <c r="J25" i="12"/>
  <c r="F5" i="10" s="1"/>
  <c r="M25" i="12"/>
  <c r="N25" i="12"/>
  <c r="O25" i="12"/>
  <c r="F9" i="10" s="1"/>
  <c r="M3" i="10" s="1"/>
  <c r="P25" i="12"/>
  <c r="Q25" i="12"/>
  <c r="R25" i="12"/>
  <c r="I8" i="10" s="1"/>
  <c r="M4" i="10" s="1"/>
  <c r="L25" i="12"/>
  <c r="F8" i="10" l="1"/>
  <c r="M2" i="10" s="1"/>
  <c r="K16" i="12"/>
  <c r="S16" i="12" s="1"/>
  <c r="K17" i="12"/>
  <c r="K24" i="12"/>
  <c r="S24" i="12" s="1"/>
  <c r="K22" i="12"/>
  <c r="S22" i="12" s="1"/>
  <c r="K18" i="12"/>
  <c r="K20" i="12"/>
  <c r="K21" i="12"/>
  <c r="T21" i="12" s="1"/>
  <c r="F4" i="10"/>
  <c r="F6" i="10" s="1"/>
  <c r="T16" i="12"/>
  <c r="T24" i="12" l="1"/>
  <c r="T22" i="12"/>
  <c r="S21" i="12"/>
  <c r="K25" i="12"/>
  <c r="T17" i="12"/>
  <c r="S17" i="12"/>
  <c r="T18" i="12"/>
  <c r="S18" i="12"/>
  <c r="T20" i="12"/>
  <c r="S20" i="12"/>
  <c r="K10" i="12" l="1"/>
  <c r="T25" i="12"/>
  <c r="I10" i="10" s="1"/>
  <c r="M6" i="10" s="1"/>
  <c r="S25" i="12"/>
  <c r="I9" i="10" s="1"/>
  <c r="M5" i="10" s="1"/>
</calcChain>
</file>

<file path=xl/sharedStrings.xml><?xml version="1.0" encoding="utf-8"?>
<sst xmlns="http://schemas.openxmlformats.org/spreadsheetml/2006/main" count="153" uniqueCount="139">
  <si>
    <t>Apprenticeship Training Plan for:</t>
  </si>
  <si>
    <t>Advanced Clinical Practitioner</t>
  </si>
  <si>
    <t>https://www.instituteforapprenticeships.org/apprenticeship-standards/advanced-clinical-practitioner-integrated-degree-v1-0</t>
  </si>
  <si>
    <t>https://www.instituteforapprenticeships.org/media/5953/st0564-l7-advanced-clinical-practitioner-ap-publication-03032022-1.pdf</t>
  </si>
  <si>
    <t>Level of Delivery and EPA</t>
  </si>
  <si>
    <t>Colour coding key for Mapping Modules to the KSBs</t>
  </si>
  <si>
    <t>Mandatory Components:</t>
  </si>
  <si>
    <t>MSc Advanced Clinical Practice</t>
  </si>
  <si>
    <t>Strong Direct Relationship</t>
  </si>
  <si>
    <t>Definite but lesser focus</t>
  </si>
  <si>
    <t>Duration of practical programme (months)</t>
  </si>
  <si>
    <t xml:space="preserve"> (excluding Gateway period and EPA)</t>
  </si>
  <si>
    <t>Relevant but more contextual learning</t>
  </si>
  <si>
    <t>Off the Job Training Generic Target</t>
  </si>
  <si>
    <t>Off The Job Training Programme Specific Target</t>
  </si>
  <si>
    <t>(to be included in the ILR and delivered)</t>
  </si>
  <si>
    <t>Apprenticeship Course Summary:</t>
  </si>
  <si>
    <t>KNOWLEDGE  - TOU WILL BE ABLE TO:</t>
  </si>
  <si>
    <t>SKILLS  - TOU WILL BE ABLE TO:</t>
  </si>
  <si>
    <t>BEHAVIOURS - TOU WILL BE ABLE TO:</t>
  </si>
  <si>
    <t xml:space="preserve">Apprentices gain a multidisciplinary perspective on healthcare with a flexible course that can be tailored to individual learning needs. They enhance their critical, analytical and reflective skills and develop expertise in decision-making, diagnostics, therapeutics and clinical management. The course helps students integrate new ideas and clinical skills into their professional practice to enhance quality of care for the service user. 
The apprenticeship is delivered over 36 months.  There are 32 months on programme delivery and 4 months for the Integrated End Point Assessment, which will be delivered by the Training Provider. Participants study part-time to allow for flexibility around existing commitments. 
The programme takes a blended teaching approach with a combination of work-based and distance learning.
A pre-agreement form is to be completed by the clinical manager, which confirms that the student will have an identified clinical supervisor.
Applicants must provide written evidence in the form of a pre-course learning agreement that all parties, sponsoring managers, clinical mentors and students, are actively committed to supporting an advanced practice role. 
		</t>
  </si>
  <si>
    <t>2.1 Recognise and respond to individuals’ motivation, development stage and capacity; work in partnership to empower individuals to participate in decisions about care designed to maximise their health and wellbeing</t>
  </si>
  <si>
    <t>2.2 Assess own learning needs and engage in self-directed learning to maximise potential to lead and transform care and services</t>
  </si>
  <si>
    <t>2.3 Work collaboratively to identify and meet the learning and development needs of health or care professionals; support practice education; act as a role model and mentor</t>
  </si>
  <si>
    <t>2.4 Advocate and contribute to the development of an organisational culture that supports life-long learning and development, evidence-based practice and succession planning.</t>
  </si>
  <si>
    <t>4.1 Engage in research activity; develop and apply evidence-based strategies that are evaluated to enhance the quality, safety, productivity and value for money of health and care</t>
  </si>
  <si>
    <t>4.2 Evaluate and audit your own and others’ clinical practice and act on the findings</t>
  </si>
  <si>
    <t>4.3 Alert individuals and organisations to gaps in evidence; initiate and/or lead evidence-based activity that aims to enhance clinical practice and contribute to the evidence base; support others to develop their research capability</t>
  </si>
  <si>
    <t>4.4 Critically appraise and synthesise the outcomes of research, evaluation and audit; apply this within your own and others’ practice; act as a bridge between clinical and research practice; promote the use of evidence-based standards, policies and clinical guidelines</t>
  </si>
  <si>
    <t>4.5 Develop and implement robust governance systems and systematic documentation processes</t>
  </si>
  <si>
    <t>4.6 Disseminate your work through appropriate media to further advance clinical practices.</t>
  </si>
  <si>
    <t>1.1 Practise with a high level of autonomy and be accountable for your decisions and omissions; work in line with your code of professional conduct, professional standards and scope of practice</t>
  </si>
  <si>
    <t>1.2 Assess individuals and families using person-centred approaches and a range of assessment methods, for example including history taking, holistic examination, requesting and interpreting diagnostic tests or conducting health and care needs assessments</t>
  </si>
  <si>
    <t>1.3 Use multi-agency and inter-professional resources, critical thinking, independent decision-making skills, problem solving skills and professional judgement to formulate and act on potential diagnoses</t>
  </si>
  <si>
    <t>1.4 Assess individuals for risk factors and their impact on health and wellbeing; facilitate and encourage individuals to manage their own health and make informed choices; support individuals with an ongoing plan for preventative and rehabilitative measures</t>
  </si>
  <si>
    <t>1.5 Use expertise in clinical reasoning to plan and manage day to day, complex and unpredictable episodes of care; evaluate events to improve future care and service delivery; discharge or refer appropriately to other services</t>
  </si>
  <si>
    <t>1.6 Initiate and evaluate a range of interventions which may include prescribing of medicines, therapies and care</t>
  </si>
  <si>
    <t>1.7 Ensure safety of individuals and families through the appropriate management of risk</t>
  </si>
  <si>
    <t>1.8 Seek out and apply contemporary, high-quality evidence-based resources and existing and emerging technology as appropriate.</t>
  </si>
  <si>
    <t>3.1 Demonstrate the impact of advanced clinical practice within your scope of practice and the wider community</t>
  </si>
  <si>
    <t>3.2 Use your advanced clinical expertise to provide consultancy across professional and service boundaries; drive service development and influence clinical practices to enhance quality productivity and value</t>
  </si>
  <si>
    <t>3.3 Provide professional leadership and supervision in situations that are complex and unpredictable; instil confidence and clinical credibility in others; work across boundaries to promote person-centred care</t>
  </si>
  <si>
    <t>3.4 Actively seek and participate in peer review of your own and others’ practice across traditional health and social care boundaries</t>
  </si>
  <si>
    <t>3.5 Identify the need for change; generate practice innovations; act as a role model; lead new practice and service redesign solutions in response to individuals’ feedback and service need</t>
  </si>
  <si>
    <t>3.6 Establish and exercise your individual scope of practice within legal, ethical, professional and organisational policies, procedures and codes of conduct to manage risk and enhance the care experience</t>
  </si>
  <si>
    <t>3.7 Identify and manage risk in own and others’ clinical practice; be receptive to challenge and demonstrate the ability to challenge others.</t>
  </si>
  <si>
    <r>
      <rPr>
        <b/>
        <sz val="14"/>
        <color rgb="FFFFFFFF"/>
        <rFont val="Calibri"/>
        <family val="2"/>
      </rPr>
      <t xml:space="preserve">Modules 
</t>
    </r>
    <r>
      <rPr>
        <sz val="14"/>
        <color rgb="FFFFFFFF"/>
        <rFont val="Calibri"/>
        <family val="2"/>
      </rPr>
      <t>(and other mandated training if applicable)
(All SHU delivered unless stated in brackets)</t>
    </r>
  </si>
  <si>
    <t>Credits</t>
  </si>
  <si>
    <t xml:space="preserve">Start (month) September intake </t>
  </si>
  <si>
    <t>Start (month) January intake</t>
  </si>
  <si>
    <t>End (month) September intake</t>
  </si>
  <si>
    <t>End (month) January intake</t>
  </si>
  <si>
    <t>RPL notes</t>
  </si>
  <si>
    <r>
      <rPr>
        <b/>
        <sz val="14"/>
        <color rgb="FFFFFFFF"/>
        <rFont val="Calibri"/>
        <family val="2"/>
      </rPr>
      <t xml:space="preserve">RPL 
</t>
    </r>
    <r>
      <rPr>
        <sz val="14"/>
        <color rgb="FFFFFFFF"/>
        <rFont val="Calibri"/>
        <family val="2"/>
      </rPr>
      <t>(No. hrs to reduce)</t>
    </r>
  </si>
  <si>
    <r>
      <rPr>
        <b/>
        <sz val="14"/>
        <color rgb="FFFFFFFF"/>
        <rFont val="Calibri"/>
        <family val="2"/>
      </rPr>
      <t xml:space="preserve">OTJT
</t>
    </r>
    <r>
      <rPr>
        <sz val="14"/>
        <color rgb="FFFFFFFF"/>
        <rFont val="Calibri"/>
        <family val="2"/>
      </rPr>
      <t>(pro rata to module)</t>
    </r>
  </si>
  <si>
    <t>Campus Lectures (1 hour each)</t>
  </si>
  <si>
    <t>Campus tutorial / seminar (1 hour each)</t>
  </si>
  <si>
    <t>Portfolio / KSB workshops</t>
  </si>
  <si>
    <t>On-line taught session (1 hour delivery)</t>
  </si>
  <si>
    <t xml:space="preserve">Timetabled student led working </t>
  </si>
  <si>
    <t>1:1 Supervision</t>
  </si>
  <si>
    <t>Work Based Projects / Applied Learning in Workplace to meet Module Assessment</t>
  </si>
  <si>
    <t>Time during working day to focus on assessment preparation</t>
  </si>
  <si>
    <t>Employer-led Training activities (including experiential and project based learning)</t>
  </si>
  <si>
    <t xml:space="preserve">Employer-Led Training Plan (including requirements for Gateway and/or EPA)
Before, during, after this module, what are the minimum commitment from employer in this Training Plan to meet the WBL Assessment  of the module and progress beyond towards EPA
What do we expect the employer to do to support a KSB-integrated curriculum and its assessment?
Take into account the variation in employer size and type
</t>
  </si>
  <si>
    <t>2.1 Motivational theory and how to apply it to participation in health and social care; the value of empowerment and co-design</t>
  </si>
  <si>
    <t>2.2 Your role, responsibility and motivation to manage your own learning; the range of tools and techniques that can be used to direct own learning, set goals and evaluate learning</t>
  </si>
  <si>
    <t>2.3 The application of teaching and learning theories and models in health and care; how to identify learning needs; organisational and professional roles and responsibilities in relation to life-long learning</t>
  </si>
  <si>
    <t>2.4 The importance and impact of organisational culture in learning and development; techniques to influence organisational culture.</t>
  </si>
  <si>
    <t>4.1 National and international quality standards; the effect of policy on health and social care</t>
  </si>
  <si>
    <t>4.2 The range of valid and reliable evaluation and audit methods used in clinical practice</t>
  </si>
  <si>
    <t>4.3 The range of quantitative and qualitative research methodologies relevant for use in health and social care; the roles and responsibilities of those involved in research; the range of legal, ethical, professional, financial and organisational policies and procedures that will apply to your research activities; the importance and impact of research on advancing clinical practices</t>
  </si>
  <si>
    <t>4.4 Critical appraisal techniques and how to apply new knowledge effectively to own and others’ clinical practice; the importance of integrating research into clinical practice; the range of evidence-based standards, policies and clinical guidelines which apply to own and others’ practice</t>
  </si>
  <si>
    <t>4.5 The importance of effective governance systems and methods that can be used to ensure systematic documentation is in place</t>
  </si>
  <si>
    <t>4.6 The value of disseminating research to advance clinical practice, enhancing the quality, safety, productivity and value for money of health and care; how to select and use media appropriately to optimise research impact. </t>
  </si>
  <si>
    <t>1.1 Local, national policies and procedures within your scope of practice, the professional and regulatory codes of conduct relevant to your advanced clinical practice; the importance of working within boundaries of practice; the range of physical, psychological, pharmacological, diagnostic and therapeutic interventions within your scope of practice</t>
  </si>
  <si>
    <t>1.2 The range of physical, psychological and population based assessment methods used within your area of practice and the application of pathophysiology to underpin assessment and diagnosis</t>
  </si>
  <si>
    <t>1.3 The causes, signs, symptoms and impact of physical and mental health conditions within your scope of practice; how to draw on a diverse range of knowledge and critical thinking in your decision-making to determine evidence- based therapeutic interventions</t>
  </si>
  <si>
    <t>1.4 How to assess risk in relation to health and wellbeing; the principles of health promotion and prevention; strategies to engage and influence people; the range of health promotion tools available including the importance of therapeutic communication and behavioural change</t>
  </si>
  <si>
    <t>1.5 How to plan and manage a defined episode of care within your area of clinical practice, which may include admission, referral or discharge, to other services; methods and techniques to evaluate interventions and how to use the outcomes to instigate service development</t>
  </si>
  <si>
    <t>1.6 Local and national policies, regulatory frameworks and guidelines for prescribing where appropriate; knowledge of pharmacotherapeutics relative to your scope of practice</t>
  </si>
  <si>
    <t>1.7 Strategies to mitigate risk</t>
  </si>
  <si>
    <t>1.8 The importance of evidence-based practice and technology, such as genomics, to underpin and inform decisions made about care and treatment.</t>
  </si>
  <si>
    <t>3.1 Methods and systems to measure impact of advanced clinical practice</t>
  </si>
  <si>
    <t>3.2 The implications and applications of epidemiological, demographic, social, political and professional trends and developments appropriate to your clinical practice</t>
  </si>
  <si>
    <t>3.3 Theories, techniques and models of leadership and teamwork and how these can be applied across professional boundaries in health and social care</t>
  </si>
  <si>
    <t>3.4 The importance and impact of peer review and evaluation in advanced clinical practice</t>
  </si>
  <si>
    <t>3.5 Theories, models and techniques which can be deployed across health and social care systems to affect change at individual, team and organisational level</t>
  </si>
  <si>
    <t>3.6 The range of legal, ethical, professional and organisational policies, procedures and codes of conduct that apply to your practice</t>
  </si>
  <si>
    <t>3.7 The range of evidence-based strategies to manage risk in clinical practice.</t>
  </si>
  <si>
    <t>BEFORE</t>
  </si>
  <si>
    <t>DURING</t>
  </si>
  <si>
    <t>AFTER</t>
  </si>
  <si>
    <t>Core Modules</t>
  </si>
  <si>
    <t>HDA ACP Portfolio (WBL)</t>
  </si>
  <si>
    <r>
      <rPr>
        <sz val="11"/>
        <color rgb="FFFF0000"/>
        <rFont val="Calibri"/>
        <family val="2"/>
      </rPr>
      <t xml:space="preserve">Support the Skills scan accuracy and the Apprentice's attempt at the Starting Point Exercise
</t>
    </r>
    <r>
      <rPr>
        <sz val="11"/>
        <color rgb="FF000000"/>
        <rFont val="Calibri"/>
        <family val="2"/>
      </rPr>
      <t>Support the apprentice is evaluating their current level of knowledge, skills and behaviours in their current scope of practice as an ACP. Encourage the recognition of transferrable skills and support the development of individual learning plans to support the apprentice to develop against the KSBs and their scope of practice</t>
    </r>
  </si>
  <si>
    <r>
      <rPr>
        <sz val="11"/>
        <color rgb="FFFF0000"/>
        <rFont val="Calibri"/>
        <family val="2"/>
      </rPr>
      <t xml:space="preserve">Help the Apprentice to complete a Skill Scan Review in the first three weeks of the Apprenticeship.
</t>
    </r>
    <r>
      <rPr>
        <sz val="11"/>
        <color rgb="FF000000"/>
        <rFont val="Calibri"/>
        <family val="2"/>
      </rPr>
      <t xml:space="preserve">Throughout the work place should provide the apprentice and the supervisor regular protected time for them to meet and discuss development against the individual learning plan and also against the KSBs. The employer should ensure the guidance provided by HEE on workplace supervision are followed.
</t>
    </r>
    <r>
      <rPr>
        <sz val="11"/>
        <color rgb="FFFF0000"/>
        <rFont val="Calibri"/>
        <family val="2"/>
      </rPr>
      <t>Use APRs to discuss the impact of learning.
Support progress through Gateway process and contnue to mentor the Apprentice towards succesful career development.</t>
    </r>
  </si>
  <si>
    <r>
      <rPr>
        <sz val="11"/>
        <color rgb="FF000000"/>
        <rFont val="Calibri"/>
        <family val="2"/>
      </rPr>
      <t xml:space="preserve">Continuous support of the practitioner with access to clinical supervision, training support  </t>
    </r>
    <r>
      <rPr>
        <sz val="11"/>
        <color rgb="FFFF0000"/>
        <rFont val="Calibri"/>
        <family val="2"/>
      </rPr>
      <t xml:space="preserve">for onward career development
</t>
    </r>
    <r>
      <rPr>
        <sz val="11"/>
        <color rgb="FF000000"/>
        <rFont val="Calibri"/>
        <family val="2"/>
      </rPr>
      <t xml:space="preserve">The encouragement of the protection of their wellbeing </t>
    </r>
  </si>
  <si>
    <t>HDA End Point Assessment</t>
  </si>
  <si>
    <t>Support the apprentice to collate the evidence required for them to pass through the gateway.</t>
  </si>
  <si>
    <t>Allow the apprentice to work according to their level of competence demonstrating how they have met all the KSBs. Ensure they have access to current clinical policies and pathways that ensures they are practicing utilising an appropriate evidence base</t>
  </si>
  <si>
    <t>Support the ACP in maintaining or completing any remaining clinical competencies</t>
  </si>
  <si>
    <t>HDA Planning and Evaluating Service Improvement (DL)</t>
  </si>
  <si>
    <t>Work with the apprentice to identify potential areas of service improvement within their clinical setting.</t>
  </si>
  <si>
    <t>Provide a service improvement mentor to oversee the project and offer borrowable authority. Provide a letter of support / sponsorship from a representative of the clinical / practice governance committee.</t>
  </si>
  <si>
    <t xml:space="preserve">Support the apprentice to identify where the service improvement project has facilitated their development across the 4 pillars of practice, in particular leadership and research. </t>
  </si>
  <si>
    <t>Elective Core Modules</t>
  </si>
  <si>
    <t>HDA Non-Medical Prescribing (F2F or DL)</t>
  </si>
  <si>
    <r>
      <rPr>
        <sz val="11"/>
        <color rgb="FF000000"/>
        <rFont val="Calibri"/>
        <family val="2"/>
      </rPr>
      <t>Support the apprentice to complete the '</t>
    </r>
    <r>
      <rPr>
        <i/>
        <sz val="11"/>
        <color rgb="FF000000"/>
        <rFont val="Calibri"/>
        <family val="2"/>
      </rPr>
      <t>preparing to prescribe</t>
    </r>
    <r>
      <rPr>
        <sz val="11"/>
        <color rgb="FF000000"/>
        <rFont val="Calibri"/>
        <family val="2"/>
      </rPr>
      <t>' toolkit, to ensure they are ready to undertake the prescribing course and meet the regulatory eligibility criteria.</t>
    </r>
  </si>
  <si>
    <t xml:space="preserve">Support the apprentice to undertake their 90 hours of learning in practice in line with the RPS competency framework for all prescribers in a relevant training environment. </t>
  </si>
  <si>
    <t>Support the apprentice in the prescribing role with post-qualification professional development learning opportunities.</t>
  </si>
  <si>
    <t>Help the apprentice in their next progress review to demonstrate how they integrate the new knowledge into their case reports that they could use in their EPA.</t>
  </si>
  <si>
    <t>HDA Advanced Physical Assessment and Consultation skills (F2F)</t>
  </si>
  <si>
    <t>Support the apprentice to complete the pre-reading handbook around anatomy and physiology</t>
  </si>
  <si>
    <t>Provide opportunities and support to the apprentice to apply theory to practice by way of placements or direct observational supervision of physical examination and consultation skills. Provide feedback on observed practice</t>
  </si>
  <si>
    <t>To equip students with the opportunity to discuss current socio/economic/political  issues surrounding advanced practice</t>
  </si>
  <si>
    <t>To enable and nurture critical discussion in respect to own clinical practice within the framework of recognised analytical models</t>
  </si>
  <si>
    <t>Maintain an environment enabling students to promote freedom of reasoned expression and critical thinking</t>
  </si>
  <si>
    <t>HDA Minor Illness Management (F2F)</t>
  </si>
  <si>
    <t>Offer and support apprentices to develop physical assessment skills in relation to minor illness. Support them to understand that pathophysiology of minor illness.</t>
  </si>
  <si>
    <t>Initially provide opportunities for delivering joint consultations with patients presenting with minor illnesses. Allow more independent practice as competence develops.</t>
  </si>
  <si>
    <t>Help the apprentice in their next progress review to demonstrate how they work on case reports that they could use in their EPA.</t>
  </si>
  <si>
    <t>Key for Integrated Apprenticeships:</t>
  </si>
  <si>
    <t>Gateway Module is shaded blue</t>
  </si>
  <si>
    <t>EPA Module is Shaded Red</t>
  </si>
  <si>
    <t>Apprenticeship Standard:</t>
  </si>
  <si>
    <t>Data:</t>
  </si>
  <si>
    <t>Total Off The Job Training at full delivery:</t>
  </si>
  <si>
    <t xml:space="preserve">Recognised Prior Learning (RPL) </t>
  </si>
  <si>
    <t>Revised OTJT total after RPL deduction:</t>
  </si>
  <si>
    <t>Project Based / Applied Learning to meet Module Assessment</t>
  </si>
  <si>
    <t>DATA CALCULATIONS
DO NOT PRINT</t>
  </si>
  <si>
    <t>Employer Led Off The Job Training</t>
  </si>
  <si>
    <t>Module Duration
 (Start)</t>
  </si>
  <si>
    <t>Module Duration
 (End))</t>
  </si>
  <si>
    <r>
      <t xml:space="preserve">Employer-led activities </t>
    </r>
    <r>
      <rPr>
        <b/>
        <i/>
        <sz val="11"/>
        <color rgb="FFFFFFFF"/>
        <rFont val="Calibri"/>
        <family val="2"/>
        <scheme val="minor"/>
      </rPr>
      <t>before</t>
    </r>
    <r>
      <rPr>
        <b/>
        <sz val="11"/>
        <color rgb="FFFFFFFF"/>
        <rFont val="Calibri"/>
        <family val="2"/>
        <scheme val="minor"/>
      </rPr>
      <t xml:space="preserve"> modules</t>
    </r>
  </si>
  <si>
    <r>
      <t xml:space="preserve">Employer-led activities </t>
    </r>
    <r>
      <rPr>
        <b/>
        <i/>
        <sz val="11"/>
        <color rgb="FFFFFFFF"/>
        <rFont val="Calibri"/>
        <family val="2"/>
        <scheme val="minor"/>
      </rPr>
      <t>during</t>
    </r>
    <r>
      <rPr>
        <b/>
        <sz val="11"/>
        <color rgb="FFFFFFFF"/>
        <rFont val="Calibri"/>
        <family val="2"/>
        <scheme val="minor"/>
      </rPr>
      <t xml:space="preserve"> modules</t>
    </r>
  </si>
  <si>
    <r>
      <t xml:space="preserve">Employer-led activities </t>
    </r>
    <r>
      <rPr>
        <b/>
        <i/>
        <sz val="11"/>
        <color rgb="FFFFFFFF"/>
        <rFont val="Calibri"/>
        <family val="2"/>
        <scheme val="minor"/>
      </rPr>
      <t>after</t>
    </r>
    <r>
      <rPr>
        <b/>
        <sz val="11"/>
        <color rgb="FFFFFFFF"/>
        <rFont val="Calibri"/>
        <family val="2"/>
        <scheme val="minor"/>
      </rPr>
      <t xml:space="preserve"> modules</t>
    </r>
  </si>
  <si>
    <t>HDA Contemporary Issues in Advanced Practice (DL or F2F)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</si>
</sst>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1"/>
      <color theme="1"/>
      <name val="Calibri"/>
      <family val="2"/>
      <scheme val="minor"/>
    </font>
    <font>
      <b/>
      <sz val="14"/>
      <color theme="1"/>
      <name val="Calibri"/>
      <family val="2"/>
      <scheme val="minor"/>
    </font>
    <font>
      <sz val="14"/>
      <color theme="1"/>
      <name val="Calibri"/>
      <family val="2"/>
      <scheme val="minor"/>
    </font>
    <font>
      <sz val="12"/>
      <color theme="1"/>
      <name val="Calibri"/>
      <family val="2"/>
      <scheme val="minor"/>
    </font>
    <font>
      <sz val="10"/>
      <color theme="1"/>
      <name val="Calibri"/>
      <family val="2"/>
      <scheme val="minor"/>
    </font>
    <font>
      <sz val="8"/>
      <name val="Calibri"/>
      <family val="2"/>
      <scheme val="minor"/>
    </font>
    <font>
      <sz val="9"/>
      <color theme="1"/>
      <name val="Calibri"/>
      <family val="2"/>
      <scheme val="minor"/>
    </font>
    <font>
      <b/>
      <sz val="14"/>
      <color theme="0"/>
      <name val="Calibri"/>
      <family val="2"/>
      <scheme val="minor"/>
    </font>
    <font>
      <sz val="14"/>
      <color theme="0"/>
      <name val="Calibri"/>
      <family val="2"/>
      <scheme val="minor"/>
    </font>
    <font>
      <sz val="12"/>
      <color theme="0"/>
      <name val="Calibri"/>
      <family val="2"/>
      <scheme val="minor"/>
    </font>
    <font>
      <sz val="11"/>
      <color rgb="FF000000"/>
      <name val="Calibri"/>
      <family val="2"/>
    </font>
    <font>
      <sz val="14"/>
      <color rgb="FF000000"/>
      <name val="Calibri"/>
      <family val="2"/>
      <scheme val="minor"/>
    </font>
    <font>
      <b/>
      <sz val="14"/>
      <color rgb="FFFFFFFF"/>
      <name val="Calibri"/>
      <family val="2"/>
    </font>
    <font>
      <sz val="14"/>
      <color rgb="FFFFFFFF"/>
      <name val="Calibri"/>
      <family val="2"/>
    </font>
    <font>
      <sz val="11"/>
      <color rgb="FFFFFFFF"/>
      <name val="Calibri"/>
      <family val="2"/>
      <scheme val="minor"/>
    </font>
    <font>
      <sz val="18"/>
      <color theme="0"/>
      <name val="Calibri"/>
      <family val="2"/>
      <scheme val="minor"/>
    </font>
    <font>
      <sz val="18"/>
      <color theme="1"/>
      <name val="Calibri"/>
      <family val="2"/>
      <scheme val="minor"/>
    </font>
    <font>
      <sz val="20"/>
      <color theme="1"/>
      <name val="Calibri"/>
      <family val="2"/>
      <scheme val="minor"/>
    </font>
    <font>
      <b/>
      <sz val="16"/>
      <color theme="1"/>
      <name val="Calibri"/>
      <family val="2"/>
      <scheme val="minor"/>
    </font>
    <font>
      <b/>
      <sz val="11"/>
      <color rgb="FFFFFFFF"/>
      <name val="Calibri"/>
      <family val="2"/>
      <scheme val="minor"/>
    </font>
    <font>
      <b/>
      <i/>
      <sz val="11"/>
      <color rgb="FFFFFFFF"/>
      <name val="Calibri"/>
      <family val="2"/>
      <scheme val="minor"/>
    </font>
    <font>
      <sz val="11"/>
      <color theme="1"/>
      <name val="Arial"/>
      <family val="2"/>
    </font>
    <font>
      <sz val="11"/>
      <color rgb="FF000000"/>
      <name val="Arial"/>
      <family val="2"/>
    </font>
    <font>
      <sz val="11"/>
      <color theme="1"/>
      <name val="Calibri"/>
      <family val="2"/>
    </font>
    <font>
      <sz val="11"/>
      <name val="Calibri"/>
      <family val="2"/>
    </font>
    <font>
      <sz val="14"/>
      <color rgb="FFFF0000"/>
      <name val="Calibri"/>
      <family val="2"/>
      <scheme val="minor"/>
    </font>
    <font>
      <u/>
      <sz val="11"/>
      <color theme="10"/>
      <name val="Calibri"/>
      <family val="2"/>
      <scheme val="minor"/>
    </font>
    <font>
      <u/>
      <sz val="14"/>
      <color theme="10"/>
      <name val="Calibri"/>
      <family val="2"/>
      <scheme val="minor"/>
    </font>
    <font>
      <sz val="14"/>
      <color theme="1"/>
      <name val="Calibri"/>
      <family val="2"/>
    </font>
    <font>
      <sz val="11"/>
      <color rgb="FF000000"/>
      <name val="Calibri"/>
      <family val="2"/>
    </font>
    <font>
      <i/>
      <sz val="11"/>
      <color rgb="FF000000"/>
      <name val="Calibri"/>
      <family val="2"/>
    </font>
    <font>
      <sz val="12"/>
      <color rgb="FF000000"/>
      <name val="Calibri"/>
      <family val="2"/>
    </font>
    <font>
      <b/>
      <sz val="12"/>
      <color rgb="FF000000"/>
      <name val="Calibri"/>
      <family val="2"/>
    </font>
    <font>
      <sz val="11"/>
      <color rgb="FFFF0000"/>
      <name val="Calibri"/>
      <family val="2"/>
    </font>
  </fonts>
  <fills count="25">
    <fill>
      <patternFill patternType="none"/>
    </fill>
    <fill>
      <patternFill patternType="gray125"/>
    </fill>
    <fill>
      <patternFill patternType="solid">
        <fgColor theme="7" tint="0.79998168889431442"/>
        <bgColor indexed="64"/>
      </patternFill>
    </fill>
    <fill>
      <patternFill patternType="solid">
        <fgColor theme="0" tint="-0.14999847407452621"/>
        <bgColor indexed="64"/>
      </patternFill>
    </fill>
    <fill>
      <patternFill patternType="solid">
        <fgColor theme="0"/>
        <bgColor indexed="64"/>
      </patternFill>
    </fill>
    <fill>
      <patternFill patternType="solid">
        <fgColor theme="1" tint="0.249977111117893"/>
        <bgColor indexed="64"/>
      </patternFill>
    </fill>
    <fill>
      <patternFill patternType="solid">
        <fgColor rgb="FFB8084F"/>
        <bgColor indexed="64"/>
      </patternFill>
    </fill>
    <fill>
      <patternFill patternType="solid">
        <fgColor rgb="FF002060"/>
        <bgColor indexed="64"/>
      </patternFill>
    </fill>
    <fill>
      <patternFill patternType="solid">
        <fgColor rgb="FFFF0000"/>
        <bgColor indexed="64"/>
      </patternFill>
    </fill>
    <fill>
      <patternFill patternType="solid">
        <fgColor rgb="FFD9D9D9"/>
        <bgColor indexed="64"/>
      </patternFill>
    </fill>
    <fill>
      <patternFill patternType="solid">
        <fgColor theme="1"/>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305496"/>
        <bgColor indexed="64"/>
      </patternFill>
    </fill>
    <fill>
      <patternFill patternType="solid">
        <fgColor rgb="FF808080"/>
        <bgColor indexed="64"/>
      </patternFill>
    </fill>
    <fill>
      <patternFill patternType="solid">
        <fgColor rgb="FFFFC000"/>
        <bgColor rgb="FFFFC000"/>
      </patternFill>
    </fill>
    <fill>
      <patternFill patternType="solid">
        <fgColor rgb="FF00B050"/>
        <bgColor rgb="FF00B050"/>
      </patternFill>
    </fill>
    <fill>
      <patternFill patternType="solid">
        <fgColor rgb="FF92D050"/>
        <bgColor rgb="FF92D050"/>
      </patternFill>
    </fill>
    <fill>
      <patternFill patternType="solid">
        <fgColor theme="7"/>
        <bgColor theme="7"/>
      </patternFill>
    </fill>
    <fill>
      <patternFill patternType="solid">
        <fgColor rgb="FFFBBC04"/>
        <bgColor rgb="FFFBBC04"/>
      </patternFill>
    </fill>
    <fill>
      <patternFill patternType="solid">
        <fgColor rgb="FFFFFFFF"/>
        <bgColor indexed="64"/>
      </patternFill>
    </fill>
    <fill>
      <patternFill patternType="solid">
        <fgColor rgb="FFFFFFFF"/>
        <bgColor rgb="FF000000"/>
      </patternFill>
    </fill>
    <fill>
      <patternFill patternType="solid">
        <fgColor rgb="FF00B050"/>
        <bgColor rgb="FF000000"/>
      </patternFill>
    </fill>
    <fill>
      <patternFill patternType="solid">
        <fgColor rgb="FF92D050"/>
        <bgColor rgb="FF000000"/>
      </patternFill>
    </fill>
    <fill>
      <patternFill patternType="solid">
        <fgColor rgb="FFFFC000"/>
        <bgColor rgb="FF000000"/>
      </patternFill>
    </fill>
  </fills>
  <borders count="60">
    <border>
      <left/>
      <right/>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style="thin">
        <color indexed="64"/>
      </left>
      <right/>
      <top/>
      <bottom style="dashed">
        <color indexed="64"/>
      </bottom>
      <diagonal/>
    </border>
    <border>
      <left/>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thin">
        <color indexed="64"/>
      </left>
      <right style="thin">
        <color theme="0" tint="-0.24994659260841701"/>
      </right>
      <top style="thin">
        <color indexed="64"/>
      </top>
      <bottom style="thin">
        <color theme="0" tint="-0.24994659260841701"/>
      </bottom>
      <diagonal/>
    </border>
    <border>
      <left style="thin">
        <color theme="0" tint="-0.24994659260841701"/>
      </left>
      <right style="thin">
        <color theme="0" tint="-0.24994659260841701"/>
      </right>
      <top style="thin">
        <color indexed="64"/>
      </top>
      <bottom style="thin">
        <color theme="0" tint="-0.24994659260841701"/>
      </bottom>
      <diagonal/>
    </border>
    <border>
      <left style="thin">
        <color indexed="64"/>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indexed="64"/>
      </left>
      <right style="thin">
        <color theme="0" tint="-0.24994659260841701"/>
      </right>
      <top style="thin">
        <color theme="0" tint="-0.24994659260841701"/>
      </top>
      <bottom style="thin">
        <color indexed="64"/>
      </bottom>
      <diagonal/>
    </border>
    <border>
      <left/>
      <right style="thin">
        <color theme="0" tint="-0.24994659260841701"/>
      </right>
      <top style="thin">
        <color indexed="64"/>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dashed">
        <color auto="1"/>
      </left>
      <right style="dashed">
        <color auto="1"/>
      </right>
      <top/>
      <bottom style="dashed">
        <color auto="1"/>
      </bottom>
      <diagonal/>
    </border>
    <border>
      <left/>
      <right style="thin">
        <color indexed="64"/>
      </right>
      <top style="thin">
        <color indexed="64"/>
      </top>
      <bottom style="thin">
        <color indexed="64"/>
      </bottom>
      <diagonal/>
    </border>
    <border>
      <left style="thin">
        <color theme="0" tint="-0.24994659260841701"/>
      </left>
      <right/>
      <top style="thin">
        <color theme="0" tint="-0.24994659260841701"/>
      </top>
      <bottom style="thin">
        <color theme="0" tint="-0.24994659260841701"/>
      </bottom>
      <diagonal/>
    </border>
    <border>
      <left/>
      <right style="dashed">
        <color indexed="64"/>
      </right>
      <top/>
      <bottom style="dashed">
        <color indexed="64"/>
      </bottom>
      <diagonal/>
    </border>
    <border>
      <left style="thin">
        <color indexed="64"/>
      </left>
      <right style="thin">
        <color indexed="64"/>
      </right>
      <top style="thin">
        <color indexed="64"/>
      </top>
      <bottom/>
      <diagonal/>
    </border>
    <border>
      <left style="thin">
        <color indexed="64"/>
      </left>
      <right style="thin">
        <color theme="0" tint="-0.499984740745262"/>
      </right>
      <top style="thin">
        <color indexed="64"/>
      </top>
      <bottom style="thin">
        <color theme="0" tint="-0.499984740745262"/>
      </bottom>
      <diagonal/>
    </border>
    <border>
      <left style="thin">
        <color theme="0" tint="-0.499984740745262"/>
      </left>
      <right style="thin">
        <color theme="0" tint="-0.499984740745262"/>
      </right>
      <top style="thin">
        <color indexed="64"/>
      </top>
      <bottom style="thin">
        <color theme="0" tint="-0.499984740745262"/>
      </bottom>
      <diagonal/>
    </border>
    <border>
      <left style="thin">
        <color theme="0" tint="-0.499984740745262"/>
      </left>
      <right style="thin">
        <color indexed="64"/>
      </right>
      <top style="thin">
        <color indexed="64"/>
      </top>
      <bottom style="thin">
        <color theme="0" tint="-0.499984740745262"/>
      </bottom>
      <diagonal/>
    </border>
    <border>
      <left style="thin">
        <color indexed="64"/>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indexed="64"/>
      </right>
      <top style="thin">
        <color theme="0" tint="-0.499984740745262"/>
      </top>
      <bottom style="thin">
        <color theme="0" tint="-0.499984740745262"/>
      </bottom>
      <diagonal/>
    </border>
    <border>
      <left style="thin">
        <color rgb="FF000000"/>
      </left>
      <right style="thin">
        <color indexed="64"/>
      </right>
      <top style="thin">
        <color rgb="FF000000"/>
      </top>
      <bottom/>
      <diagonal/>
    </border>
    <border>
      <left style="thin">
        <color indexed="64"/>
      </left>
      <right/>
      <top style="thin">
        <color rgb="FF000000"/>
      </top>
      <bottom/>
      <diagonal/>
    </border>
    <border>
      <left style="thin">
        <color indexed="64"/>
      </left>
      <right style="thin">
        <color rgb="FF000000"/>
      </right>
      <top style="thin">
        <color rgb="FF000000"/>
      </top>
      <bottom/>
      <diagonal/>
    </border>
    <border>
      <left style="medium">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medium">
        <color auto="1"/>
      </right>
      <top style="hair">
        <color auto="1"/>
      </top>
      <bottom style="hair">
        <color auto="1"/>
      </bottom>
      <diagonal/>
    </border>
    <border>
      <left style="thin">
        <color rgb="FF000000"/>
      </left>
      <right style="thin">
        <color rgb="FF000000"/>
      </right>
      <top style="thin">
        <color rgb="FF000000"/>
      </top>
      <bottom style="thin">
        <color rgb="FF000000"/>
      </bottom>
      <diagonal/>
    </border>
    <border>
      <left/>
      <right/>
      <top/>
      <bottom style="thin">
        <color indexed="64"/>
      </bottom>
      <diagonal/>
    </border>
    <border>
      <left style="medium">
        <color auto="1"/>
      </left>
      <right style="hair">
        <color auto="1"/>
      </right>
      <top style="medium">
        <color auto="1"/>
      </top>
      <bottom/>
      <diagonal/>
    </border>
    <border>
      <left style="hair">
        <color auto="1"/>
      </left>
      <right style="hair">
        <color auto="1"/>
      </right>
      <top style="medium">
        <color auto="1"/>
      </top>
      <bottom/>
      <diagonal/>
    </border>
    <border>
      <left style="hair">
        <color auto="1"/>
      </left>
      <right style="medium">
        <color auto="1"/>
      </right>
      <top style="medium">
        <color auto="1"/>
      </top>
      <bottom/>
      <diagonal/>
    </border>
    <border>
      <left style="medium">
        <color auto="1"/>
      </left>
      <right style="hair">
        <color auto="1"/>
      </right>
      <top/>
      <bottom style="hair">
        <color auto="1"/>
      </bottom>
      <diagonal/>
    </border>
    <border>
      <left style="hair">
        <color auto="1"/>
      </left>
      <right style="hair">
        <color auto="1"/>
      </right>
      <top/>
      <bottom style="hair">
        <color auto="1"/>
      </bottom>
      <diagonal/>
    </border>
    <border>
      <left style="hair">
        <color auto="1"/>
      </left>
      <right style="medium">
        <color auto="1"/>
      </right>
      <top/>
      <bottom style="hair">
        <color auto="1"/>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auto="1"/>
      </left>
      <right style="hair">
        <color auto="1"/>
      </right>
      <top style="hair">
        <color auto="1"/>
      </top>
      <bottom/>
      <diagonal/>
    </border>
    <border>
      <left style="hair">
        <color auto="1"/>
      </left>
      <right style="hair">
        <color auto="1"/>
      </right>
      <top style="hair">
        <color auto="1"/>
      </top>
      <bottom/>
      <diagonal/>
    </border>
    <border>
      <left style="hair">
        <color auto="1"/>
      </left>
      <right style="medium">
        <color auto="1"/>
      </right>
      <top style="hair">
        <color auto="1"/>
      </top>
      <bottom/>
      <diagonal/>
    </border>
    <border>
      <left style="medium">
        <color rgb="FF000000"/>
      </left>
      <right style="hair">
        <color auto="1"/>
      </right>
      <top style="medium">
        <color rgb="FF000000"/>
      </top>
      <bottom style="medium">
        <color rgb="FF000000"/>
      </bottom>
      <diagonal/>
    </border>
    <border>
      <left style="hair">
        <color auto="1"/>
      </left>
      <right style="hair">
        <color auto="1"/>
      </right>
      <top style="medium">
        <color rgb="FF000000"/>
      </top>
      <bottom style="medium">
        <color rgb="FF000000"/>
      </bottom>
      <diagonal/>
    </border>
    <border>
      <left style="hair">
        <color auto="1"/>
      </left>
      <right style="medium">
        <color rgb="FF000000"/>
      </right>
      <top style="medium">
        <color rgb="FF000000"/>
      </top>
      <bottom style="medium">
        <color rgb="FF000000"/>
      </bottom>
      <diagonal/>
    </border>
    <border>
      <left style="medium">
        <color auto="1"/>
      </left>
      <right style="hair">
        <color auto="1"/>
      </right>
      <top/>
      <bottom/>
      <diagonal/>
    </border>
    <border>
      <left style="hair">
        <color auto="1"/>
      </left>
      <right style="hair">
        <color auto="1"/>
      </right>
      <top/>
      <bottom/>
      <diagonal/>
    </border>
    <border>
      <left style="hair">
        <color auto="1"/>
      </left>
      <right style="medium">
        <color auto="1"/>
      </right>
      <top/>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s>
  <cellStyleXfs count="3">
    <xf numFmtId="0" fontId="0" fillId="0" borderId="0"/>
    <xf numFmtId="0" fontId="21" fillId="0" borderId="0"/>
    <xf numFmtId="0" fontId="26" fillId="0" borderId="0" applyNumberFormat="0" applyFill="0" applyBorder="0" applyAlignment="0" applyProtection="0"/>
  </cellStyleXfs>
  <cellXfs count="154">
    <xf numFmtId="0" fontId="0" fillId="0" borderId="0" xfId="0"/>
    <xf numFmtId="0" fontId="3" fillId="0" borderId="0" xfId="0" applyFont="1"/>
    <xf numFmtId="0" fontId="6" fillId="0" borderId="0" xfId="0" applyFont="1"/>
    <xf numFmtId="0" fontId="0" fillId="4" borderId="0" xfId="0" applyFill="1"/>
    <xf numFmtId="0" fontId="6" fillId="4" borderId="0" xfId="0" applyFont="1" applyFill="1"/>
    <xf numFmtId="0" fontId="3" fillId="4" borderId="0" xfId="0" applyFont="1" applyFill="1"/>
    <xf numFmtId="0" fontId="0" fillId="3" borderId="0" xfId="0" applyFill="1" applyAlignment="1">
      <alignment wrapText="1"/>
    </xf>
    <xf numFmtId="0" fontId="0" fillId="5" borderId="12" xfId="0" applyFill="1" applyBorder="1"/>
    <xf numFmtId="0" fontId="0" fillId="5" borderId="13" xfId="0" applyFill="1" applyBorder="1"/>
    <xf numFmtId="0" fontId="6" fillId="5" borderId="10" xfId="0" applyFont="1" applyFill="1" applyBorder="1"/>
    <xf numFmtId="0" fontId="6" fillId="5" borderId="11" xfId="0" applyFont="1" applyFill="1" applyBorder="1"/>
    <xf numFmtId="0" fontId="0" fillId="5" borderId="15" xfId="0" applyFill="1" applyBorder="1" applyAlignment="1">
      <alignment vertical="center"/>
    </xf>
    <xf numFmtId="0" fontId="1" fillId="4" borderId="0" xfId="0" applyFont="1" applyFill="1"/>
    <xf numFmtId="0" fontId="2" fillId="4" borderId="0" xfId="0" applyFont="1" applyFill="1"/>
    <xf numFmtId="0" fontId="2" fillId="4" borderId="0" xfId="0" applyFont="1" applyFill="1" applyAlignment="1">
      <alignment horizontal="left"/>
    </xf>
    <xf numFmtId="0" fontId="0" fillId="5" borderId="17" xfId="0" applyFill="1" applyBorder="1"/>
    <xf numFmtId="0" fontId="7" fillId="5" borderId="19" xfId="0" applyFont="1" applyFill="1" applyBorder="1" applyAlignment="1">
      <alignment horizontal="center" vertical="center"/>
    </xf>
    <xf numFmtId="0" fontId="0" fillId="5" borderId="14" xfId="0" applyFill="1" applyBorder="1" applyAlignment="1">
      <alignment vertical="center" wrapText="1"/>
    </xf>
    <xf numFmtId="0" fontId="0" fillId="5" borderId="18" xfId="0" applyFill="1" applyBorder="1" applyAlignment="1">
      <alignment vertical="center" wrapText="1"/>
    </xf>
    <xf numFmtId="0" fontId="9" fillId="6" borderId="18" xfId="0" applyFont="1" applyFill="1" applyBorder="1" applyAlignment="1">
      <alignment horizontal="center" vertical="center" wrapText="1"/>
    </xf>
    <xf numFmtId="0" fontId="0" fillId="5" borderId="18" xfId="0" applyFill="1" applyBorder="1" applyAlignment="1">
      <alignment horizontal="center" vertical="center" wrapText="1"/>
    </xf>
    <xf numFmtId="0" fontId="8" fillId="7" borderId="14" xfId="0" applyFont="1" applyFill="1" applyBorder="1" applyAlignment="1">
      <alignment vertical="center" wrapText="1"/>
    </xf>
    <xf numFmtId="0" fontId="8" fillId="8" borderId="16" xfId="0" applyFont="1" applyFill="1" applyBorder="1" applyAlignment="1">
      <alignment vertical="center" wrapText="1"/>
    </xf>
    <xf numFmtId="0" fontId="4" fillId="0" borderId="20" xfId="0" applyFont="1" applyBorder="1" applyAlignment="1">
      <alignment horizontal="left" textRotation="90" wrapText="1"/>
    </xf>
    <xf numFmtId="0" fontId="6" fillId="5" borderId="21" xfId="0" applyFont="1" applyFill="1" applyBorder="1"/>
    <xf numFmtId="0" fontId="2" fillId="2" borderId="20" xfId="0" applyFont="1" applyFill="1" applyBorder="1" applyAlignment="1">
      <alignment horizontal="center" textRotation="90" wrapText="1"/>
    </xf>
    <xf numFmtId="0" fontId="3" fillId="4" borderId="0" xfId="0" applyFont="1" applyFill="1" applyAlignment="1">
      <alignment horizontal="left"/>
    </xf>
    <xf numFmtId="0" fontId="7" fillId="5" borderId="19" xfId="0" applyFont="1" applyFill="1" applyBorder="1" applyAlignment="1">
      <alignment horizontal="center" vertical="center" wrapText="1"/>
    </xf>
    <xf numFmtId="0" fontId="11" fillId="2" borderId="20" xfId="0" applyFont="1" applyFill="1" applyBorder="1" applyAlignment="1">
      <alignment horizontal="center" textRotation="90" wrapText="1"/>
    </xf>
    <xf numFmtId="0" fontId="12" fillId="5" borderId="19" xfId="0" applyFont="1" applyFill="1" applyBorder="1" applyAlignment="1">
      <alignment horizontal="center" vertical="center" wrapText="1"/>
    </xf>
    <xf numFmtId="0" fontId="2" fillId="9" borderId="20" xfId="0" applyFont="1" applyFill="1" applyBorder="1" applyAlignment="1">
      <alignment horizontal="center" textRotation="90" wrapText="1"/>
    </xf>
    <xf numFmtId="0" fontId="2" fillId="4" borderId="0" xfId="0" applyFont="1" applyFill="1" applyAlignment="1">
      <alignment horizontal="right"/>
    </xf>
    <xf numFmtId="0" fontId="2" fillId="4" borderId="0" xfId="0" applyFont="1" applyFill="1" applyAlignment="1">
      <alignment horizontal="left" indent="1"/>
    </xf>
    <xf numFmtId="0" fontId="12" fillId="5" borderId="2" xfId="0" applyFont="1" applyFill="1" applyBorder="1" applyAlignment="1">
      <alignment horizontal="center" vertical="center" wrapText="1"/>
    </xf>
    <xf numFmtId="0" fontId="0" fillId="5" borderId="23" xfId="0" applyFill="1" applyBorder="1" applyAlignment="1">
      <alignment vertical="center"/>
    </xf>
    <xf numFmtId="0" fontId="6" fillId="5" borderId="24" xfId="0" applyFont="1" applyFill="1" applyBorder="1"/>
    <xf numFmtId="0" fontId="10" fillId="9" borderId="29" xfId="0" applyFont="1" applyFill="1" applyBorder="1" applyAlignment="1">
      <alignment vertical="center" wrapText="1"/>
    </xf>
    <xf numFmtId="0" fontId="10" fillId="9" borderId="30" xfId="0" applyFont="1" applyFill="1" applyBorder="1" applyAlignment="1">
      <alignment vertical="center" wrapText="1"/>
    </xf>
    <xf numFmtId="0" fontId="10" fillId="9" borderId="31" xfId="0" applyFont="1" applyFill="1" applyBorder="1" applyAlignment="1">
      <alignment vertical="center" wrapText="1"/>
    </xf>
    <xf numFmtId="0" fontId="10" fillId="9" borderId="32" xfId="0" applyFont="1" applyFill="1" applyBorder="1" applyAlignment="1">
      <alignment vertical="center" wrapText="1"/>
    </xf>
    <xf numFmtId="0" fontId="10" fillId="9" borderId="33" xfId="0" applyFont="1" applyFill="1" applyBorder="1" applyAlignment="1">
      <alignment vertical="center" wrapText="1"/>
    </xf>
    <xf numFmtId="0" fontId="10" fillId="9" borderId="34" xfId="0" applyFont="1" applyFill="1" applyBorder="1" applyAlignment="1">
      <alignment vertical="center" wrapText="1"/>
    </xf>
    <xf numFmtId="0" fontId="14" fillId="5" borderId="25" xfId="0" applyFont="1" applyFill="1" applyBorder="1" applyAlignment="1">
      <alignment horizontal="center" vertical="center" wrapText="1"/>
    </xf>
    <xf numFmtId="0" fontId="14" fillId="5" borderId="5" xfId="0" applyFont="1" applyFill="1" applyBorder="1" applyAlignment="1">
      <alignment horizontal="center" vertical="center"/>
    </xf>
    <xf numFmtId="0" fontId="6" fillId="10" borderId="24" xfId="0" applyFont="1" applyFill="1" applyBorder="1"/>
    <xf numFmtId="0" fontId="6" fillId="10" borderId="21" xfId="0" applyFont="1" applyFill="1" applyBorder="1"/>
    <xf numFmtId="0" fontId="14" fillId="5" borderId="5" xfId="0" applyFont="1" applyFill="1" applyBorder="1" applyAlignment="1">
      <alignment horizontal="center" vertical="center" wrapText="1"/>
    </xf>
    <xf numFmtId="0" fontId="14" fillId="5" borderId="1" xfId="0" applyFont="1" applyFill="1" applyBorder="1" applyAlignment="1">
      <alignment horizontal="center" vertical="center"/>
    </xf>
    <xf numFmtId="0" fontId="15" fillId="6" borderId="18" xfId="0" applyFont="1" applyFill="1" applyBorder="1" applyAlignment="1">
      <alignment horizontal="center" vertical="center" wrapText="1"/>
    </xf>
    <xf numFmtId="0" fontId="0" fillId="4" borderId="0" xfId="0" applyFill="1" applyAlignment="1">
      <alignment horizontal="left" vertical="center" wrapText="1"/>
    </xf>
    <xf numFmtId="0" fontId="0" fillId="4" borderId="0" xfId="0" applyFill="1" applyAlignment="1">
      <alignment horizontal="left"/>
    </xf>
    <xf numFmtId="0" fontId="0" fillId="4" borderId="0" xfId="0" applyFill="1" applyAlignment="1">
      <alignment horizontal="right" vertical="center"/>
    </xf>
    <xf numFmtId="0" fontId="0" fillId="10" borderId="0" xfId="0" applyFill="1"/>
    <xf numFmtId="0" fontId="0" fillId="11" borderId="0" xfId="0" applyFill="1"/>
    <xf numFmtId="0" fontId="17" fillId="11" borderId="0" xfId="0" applyFont="1" applyFill="1" applyAlignment="1">
      <alignment horizontal="center" vertical="center" wrapText="1"/>
    </xf>
    <xf numFmtId="0" fontId="0" fillId="4" borderId="0" xfId="0" applyFill="1" applyAlignment="1">
      <alignment vertical="center"/>
    </xf>
    <xf numFmtId="0" fontId="0" fillId="0" borderId="0" xfId="0" applyAlignment="1">
      <alignment vertical="center"/>
    </xf>
    <xf numFmtId="0" fontId="0" fillId="0" borderId="36" xfId="0" applyBorder="1" applyAlignment="1">
      <alignment horizontal="center" vertical="center" wrapText="1"/>
    </xf>
    <xf numFmtId="0" fontId="0" fillId="0" borderId="36" xfId="0" applyBorder="1" applyAlignment="1">
      <alignment horizontal="left" vertical="center" wrapText="1" indent="1"/>
    </xf>
    <xf numFmtId="0" fontId="0" fillId="0" borderId="37" xfId="0" applyBorder="1" applyAlignment="1">
      <alignment horizontal="left" vertical="center" wrapText="1" indent="1"/>
    </xf>
    <xf numFmtId="0" fontId="14" fillId="6" borderId="35" xfId="0" applyFont="1" applyFill="1" applyBorder="1" applyAlignment="1">
      <alignment horizontal="left" vertical="center" wrapText="1" indent="1"/>
    </xf>
    <xf numFmtId="0" fontId="14" fillId="13" borderId="35" xfId="0" applyFont="1" applyFill="1" applyBorder="1" applyAlignment="1">
      <alignment horizontal="left" vertical="center" wrapText="1" indent="1"/>
    </xf>
    <xf numFmtId="0" fontId="3" fillId="4" borderId="20" xfId="0" applyFont="1" applyFill="1" applyBorder="1" applyAlignment="1">
      <alignment horizontal="right"/>
    </xf>
    <xf numFmtId="0" fontId="3" fillId="4" borderId="20" xfId="0" applyFont="1" applyFill="1" applyBorder="1" applyAlignment="1">
      <alignment horizontal="right" vertical="center"/>
    </xf>
    <xf numFmtId="0" fontId="3" fillId="4" borderId="2" xfId="0" applyFont="1" applyFill="1" applyBorder="1" applyAlignment="1">
      <alignment horizontal="left"/>
    </xf>
    <xf numFmtId="0" fontId="6" fillId="4" borderId="3" xfId="0" applyFont="1" applyFill="1" applyBorder="1"/>
    <xf numFmtId="0" fontId="6" fillId="4" borderId="22" xfId="0" applyFont="1" applyFill="1" applyBorder="1"/>
    <xf numFmtId="0" fontId="23" fillId="15" borderId="38" xfId="1" applyFont="1" applyFill="1" applyBorder="1" applyAlignment="1">
      <alignment horizontal="center"/>
    </xf>
    <xf numFmtId="0" fontId="23" fillId="16" borderId="38" xfId="1" applyFont="1" applyFill="1" applyBorder="1" applyAlignment="1">
      <alignment horizontal="center"/>
    </xf>
    <xf numFmtId="0" fontId="23" fillId="17" borderId="38" xfId="1" applyFont="1" applyFill="1" applyBorder="1" applyAlignment="1">
      <alignment horizontal="center"/>
    </xf>
    <xf numFmtId="0" fontId="24" fillId="16" borderId="38" xfId="1" applyFont="1" applyFill="1" applyBorder="1" applyAlignment="1">
      <alignment horizontal="center"/>
    </xf>
    <xf numFmtId="0" fontId="10" fillId="0" borderId="38" xfId="1" applyFont="1" applyBorder="1" applyAlignment="1">
      <alignment horizontal="center" vertical="center" wrapText="1"/>
    </xf>
    <xf numFmtId="0" fontId="22" fillId="16" borderId="38" xfId="1" applyFont="1" applyFill="1" applyBorder="1" applyAlignment="1">
      <alignment horizontal="center" vertical="center" wrapText="1"/>
    </xf>
    <xf numFmtId="0" fontId="22" fillId="17" borderId="38" xfId="1" applyFont="1" applyFill="1" applyBorder="1" applyAlignment="1">
      <alignment horizontal="center" vertical="center" wrapText="1"/>
    </xf>
    <xf numFmtId="0" fontId="22" fillId="15" borderId="38" xfId="1" applyFont="1" applyFill="1" applyBorder="1" applyAlignment="1">
      <alignment horizontal="center" vertical="center" wrapText="1"/>
    </xf>
    <xf numFmtId="0" fontId="10" fillId="17" borderId="38" xfId="1" applyFont="1" applyFill="1" applyBorder="1" applyAlignment="1">
      <alignment horizontal="center" vertical="center" wrapText="1"/>
    </xf>
    <xf numFmtId="0" fontId="10" fillId="18" borderId="38" xfId="1" applyFont="1" applyFill="1" applyBorder="1" applyAlignment="1">
      <alignment horizontal="center" vertical="center" wrapText="1"/>
    </xf>
    <xf numFmtId="0" fontId="10" fillId="15" borderId="38" xfId="1" applyFont="1" applyFill="1" applyBorder="1" applyAlignment="1">
      <alignment horizontal="center" vertical="center" wrapText="1"/>
    </xf>
    <xf numFmtId="0" fontId="10" fillId="16" borderId="38" xfId="1" applyFont="1" applyFill="1" applyBorder="1" applyAlignment="1">
      <alignment horizontal="center" vertical="center" wrapText="1"/>
    </xf>
    <xf numFmtId="0" fontId="10" fillId="19" borderId="38" xfId="1" applyFont="1" applyFill="1" applyBorder="1" applyAlignment="1">
      <alignment horizontal="center" vertical="center" wrapText="1"/>
    </xf>
    <xf numFmtId="0" fontId="18" fillId="4" borderId="0" xfId="0" applyFont="1" applyFill="1"/>
    <xf numFmtId="0" fontId="8" fillId="7" borderId="14" xfId="0" applyFont="1" applyFill="1" applyBorder="1" applyAlignment="1">
      <alignment horizontal="left" vertical="center" wrapText="1" indent="1"/>
    </xf>
    <xf numFmtId="0" fontId="8" fillId="8" borderId="16" xfId="0" applyFont="1" applyFill="1" applyBorder="1" applyAlignment="1">
      <alignment horizontal="left" vertical="center" wrapText="1" indent="1"/>
    </xf>
    <xf numFmtId="0" fontId="9" fillId="6" borderId="14" xfId="0" applyFont="1" applyFill="1" applyBorder="1" applyAlignment="1">
      <alignment horizontal="left" vertical="center" wrapText="1" indent="1"/>
    </xf>
    <xf numFmtId="0" fontId="0" fillId="5" borderId="14" xfId="0" applyFill="1" applyBorder="1" applyAlignment="1">
      <alignment horizontal="left" vertical="center" wrapText="1" indent="1"/>
    </xf>
    <xf numFmtId="0" fontId="2" fillId="4" borderId="39" xfId="0" applyFont="1" applyFill="1" applyBorder="1" applyAlignment="1">
      <alignment vertical="top" wrapText="1"/>
    </xf>
    <xf numFmtId="0" fontId="29" fillId="9" borderId="29" xfId="0" applyFont="1" applyFill="1" applyBorder="1" applyAlignment="1">
      <alignment vertical="center" wrapText="1"/>
    </xf>
    <xf numFmtId="1" fontId="0" fillId="2" borderId="15" xfId="0" applyNumberFormat="1" applyFill="1" applyBorder="1" applyAlignment="1">
      <alignment horizontal="center" vertical="center"/>
    </xf>
    <xf numFmtId="1" fontId="0" fillId="2" borderId="15" xfId="0" applyNumberFormat="1" applyFill="1" applyBorder="1" applyAlignment="1">
      <alignment horizontal="center" vertical="center" wrapText="1"/>
    </xf>
    <xf numFmtId="1" fontId="0" fillId="2" borderId="23" xfId="0" applyNumberFormat="1" applyFill="1" applyBorder="1" applyAlignment="1">
      <alignment horizontal="center" vertical="center" wrapText="1"/>
    </xf>
    <xf numFmtId="1" fontId="0" fillId="5" borderId="15" xfId="0" applyNumberFormat="1" applyFill="1" applyBorder="1" applyAlignment="1">
      <alignment vertical="center"/>
    </xf>
    <xf numFmtId="1" fontId="0" fillId="5" borderId="23" xfId="0" applyNumberFormat="1" applyFill="1" applyBorder="1" applyAlignment="1">
      <alignment vertical="center"/>
    </xf>
    <xf numFmtId="1" fontId="16" fillId="2" borderId="20" xfId="0" applyNumberFormat="1" applyFont="1" applyFill="1" applyBorder="1" applyAlignment="1">
      <alignment horizontal="center" vertical="center"/>
    </xf>
    <xf numFmtId="0" fontId="0" fillId="20" borderId="0" xfId="0" applyFill="1"/>
    <xf numFmtId="0" fontId="19" fillId="14" borderId="40" xfId="0" applyFont="1" applyFill="1" applyBorder="1" applyAlignment="1">
      <alignment horizontal="center" vertical="center" wrapText="1"/>
    </xf>
    <xf numFmtId="0" fontId="19" fillId="14" borderId="41" xfId="0" applyFont="1" applyFill="1" applyBorder="1" applyAlignment="1">
      <alignment horizontal="center" vertical="center" wrapText="1"/>
    </xf>
    <xf numFmtId="0" fontId="19" fillId="14" borderId="42" xfId="0" applyFont="1" applyFill="1" applyBorder="1" applyAlignment="1">
      <alignment horizontal="center" vertical="center" wrapText="1"/>
    </xf>
    <xf numFmtId="0" fontId="14" fillId="6" borderId="43" xfId="0" applyFont="1" applyFill="1" applyBorder="1" applyAlignment="1">
      <alignment horizontal="left" vertical="center" wrapText="1" indent="1"/>
    </xf>
    <xf numFmtId="0" fontId="0" fillId="0" borderId="44" xfId="0" applyBorder="1" applyAlignment="1">
      <alignment horizontal="center" vertical="center" wrapText="1"/>
    </xf>
    <xf numFmtId="0" fontId="0" fillId="0" borderId="44" xfId="0" applyBorder="1" applyAlignment="1">
      <alignment horizontal="left" vertical="center" wrapText="1" indent="1"/>
    </xf>
    <xf numFmtId="0" fontId="0" fillId="0" borderId="45" xfId="0" applyBorder="1" applyAlignment="1">
      <alignment horizontal="left" vertical="center" wrapText="1" indent="1"/>
    </xf>
    <xf numFmtId="0" fontId="14" fillId="8" borderId="49" xfId="0" applyFont="1" applyFill="1" applyBorder="1" applyAlignment="1">
      <alignment horizontal="left" vertical="center" wrapText="1" indent="1"/>
    </xf>
    <xf numFmtId="0" fontId="0" fillId="0" borderId="50" xfId="0" applyBorder="1" applyAlignment="1">
      <alignment horizontal="center" vertical="center" wrapText="1"/>
    </xf>
    <xf numFmtId="0" fontId="0" fillId="0" borderId="50" xfId="0" applyBorder="1" applyAlignment="1">
      <alignment horizontal="left" vertical="center" wrapText="1" indent="1"/>
    </xf>
    <xf numFmtId="0" fontId="0" fillId="0" borderId="51" xfId="0" applyBorder="1" applyAlignment="1">
      <alignment horizontal="left" vertical="center" wrapText="1" indent="1"/>
    </xf>
    <xf numFmtId="0" fontId="14" fillId="6" borderId="49" xfId="0" applyFont="1" applyFill="1" applyBorder="1" applyAlignment="1">
      <alignment horizontal="left" vertical="center" wrapText="1" indent="1"/>
    </xf>
    <xf numFmtId="0" fontId="0" fillId="12" borderId="52" xfId="0" applyFill="1" applyBorder="1" applyAlignment="1">
      <alignment horizontal="left" vertical="center" wrapText="1" indent="1"/>
    </xf>
    <xf numFmtId="0" fontId="0" fillId="12" borderId="53" xfId="0" applyFill="1" applyBorder="1" applyAlignment="1">
      <alignment horizontal="center" vertical="center" wrapText="1"/>
    </xf>
    <xf numFmtId="0" fontId="0" fillId="12" borderId="53" xfId="0" applyFill="1" applyBorder="1" applyAlignment="1">
      <alignment horizontal="left" vertical="center" wrapText="1" indent="1"/>
    </xf>
    <xf numFmtId="0" fontId="0" fillId="12" borderId="54" xfId="0" applyFill="1" applyBorder="1" applyAlignment="1">
      <alignment horizontal="left" vertical="center" wrapText="1" indent="1"/>
    </xf>
    <xf numFmtId="0" fontId="14" fillId="6" borderId="55" xfId="0" applyFont="1" applyFill="1" applyBorder="1" applyAlignment="1">
      <alignment horizontal="left" vertical="center" wrapText="1" indent="1"/>
    </xf>
    <xf numFmtId="0" fontId="0" fillId="0" borderId="56" xfId="0" applyBorder="1" applyAlignment="1">
      <alignment horizontal="center" vertical="center" wrapText="1"/>
    </xf>
    <xf numFmtId="0" fontId="0" fillId="0" borderId="56" xfId="0" applyBorder="1" applyAlignment="1">
      <alignment horizontal="left" vertical="center" wrapText="1" indent="1"/>
    </xf>
    <xf numFmtId="0" fontId="0" fillId="0" borderId="57" xfId="0" applyBorder="1" applyAlignment="1">
      <alignment horizontal="left" vertical="center" wrapText="1" indent="1"/>
    </xf>
    <xf numFmtId="0" fontId="31" fillId="21" borderId="0" xfId="0" applyFont="1" applyFill="1"/>
    <xf numFmtId="0" fontId="1" fillId="20" borderId="0" xfId="0" applyFont="1" applyFill="1"/>
    <xf numFmtId="0" fontId="29" fillId="9" borderId="26" xfId="0" applyFont="1" applyFill="1" applyBorder="1" applyAlignment="1">
      <alignment vertical="center" wrapText="1"/>
    </xf>
    <xf numFmtId="0" fontId="29" fillId="9" borderId="27" xfId="0" applyFont="1" applyFill="1" applyBorder="1" applyAlignment="1">
      <alignment vertical="center" wrapText="1"/>
    </xf>
    <xf numFmtId="0" fontId="29" fillId="9" borderId="28" xfId="0" applyFont="1" applyFill="1" applyBorder="1" applyAlignment="1">
      <alignment vertical="center" wrapText="1"/>
    </xf>
    <xf numFmtId="0" fontId="11" fillId="20" borderId="0" xfId="0" applyFont="1" applyFill="1" applyAlignment="1">
      <alignment horizontal="right"/>
    </xf>
    <xf numFmtId="0" fontId="0" fillId="20" borderId="0" xfId="0" applyFill="1" applyAlignment="1">
      <alignment vertical="center"/>
    </xf>
    <xf numFmtId="0" fontId="8" fillId="5" borderId="4" xfId="0" applyFont="1" applyFill="1" applyBorder="1" applyAlignment="1">
      <alignment horizontal="center" vertical="center" textRotation="90"/>
    </xf>
    <xf numFmtId="0" fontId="2" fillId="0" borderId="0" xfId="0" applyFont="1"/>
    <xf numFmtId="0" fontId="25" fillId="0" borderId="0" xfId="0" applyFont="1" applyAlignment="1">
      <alignment horizontal="right"/>
    </xf>
    <xf numFmtId="0" fontId="8" fillId="5" borderId="4" xfId="0" applyFont="1" applyFill="1" applyBorder="1" applyAlignment="1">
      <alignment horizontal="center" vertical="center" textRotation="90"/>
    </xf>
    <xf numFmtId="0" fontId="0" fillId="0" borderId="4" xfId="0" applyBorder="1" applyAlignment="1">
      <alignment horizontal="center" vertical="center" textRotation="90"/>
    </xf>
    <xf numFmtId="0" fontId="0" fillId="3" borderId="2" xfId="0" applyFill="1" applyBorder="1" applyAlignment="1">
      <alignment horizontal="left" wrapText="1" indent="1"/>
    </xf>
    <xf numFmtId="0" fontId="0" fillId="3" borderId="3" xfId="0" applyFill="1" applyBorder="1" applyAlignment="1">
      <alignment horizontal="left" wrapText="1" indent="1"/>
    </xf>
    <xf numFmtId="0" fontId="0" fillId="3" borderId="22" xfId="0" applyFill="1" applyBorder="1" applyAlignment="1">
      <alignment horizontal="left" wrapText="1" indent="1"/>
    </xf>
    <xf numFmtId="0" fontId="31" fillId="23" borderId="58" xfId="0" applyFont="1" applyFill="1" applyBorder="1" applyAlignment="1">
      <alignment horizontal="center" wrapText="1"/>
    </xf>
    <xf numFmtId="0" fontId="31" fillId="23" borderId="59" xfId="0" applyFont="1" applyFill="1" applyBorder="1" applyAlignment="1">
      <alignment horizontal="center" wrapText="1"/>
    </xf>
    <xf numFmtId="0" fontId="28" fillId="4" borderId="39" xfId="0" applyFont="1" applyFill="1" applyBorder="1" applyAlignment="1">
      <alignment horizontal="left" vertical="top" wrapText="1"/>
    </xf>
    <xf numFmtId="0" fontId="28" fillId="20" borderId="39" xfId="0" applyFont="1" applyFill="1" applyBorder="1" applyAlignment="1">
      <alignment horizontal="left" vertical="top" wrapText="1"/>
    </xf>
    <xf numFmtId="0" fontId="2" fillId="20" borderId="39" xfId="0" applyFont="1" applyFill="1" applyBorder="1" applyAlignment="1">
      <alignment horizontal="left" vertical="top" wrapText="1"/>
    </xf>
    <xf numFmtId="0" fontId="31" fillId="24" borderId="8" xfId="0" applyFont="1" applyFill="1" applyBorder="1" applyAlignment="1">
      <alignment horizontal="center" wrapText="1"/>
    </xf>
    <xf numFmtId="0" fontId="31" fillId="24" borderId="9" xfId="0" applyFont="1" applyFill="1" applyBorder="1" applyAlignment="1">
      <alignment horizontal="center" wrapText="1"/>
    </xf>
    <xf numFmtId="0" fontId="27" fillId="4" borderId="0" xfId="2" applyFont="1" applyFill="1" applyAlignment="1">
      <alignment horizontal="left"/>
    </xf>
    <xf numFmtId="0" fontId="2" fillId="4" borderId="0" xfId="0" applyFont="1" applyFill="1" applyAlignment="1">
      <alignment horizontal="left"/>
    </xf>
    <xf numFmtId="0" fontId="32" fillId="0" borderId="5" xfId="0" applyFont="1" applyBorder="1" applyAlignment="1">
      <alignment horizontal="left" wrapText="1" indent="2"/>
    </xf>
    <xf numFmtId="0" fontId="32" fillId="0" borderId="1" xfId="0" applyFont="1" applyBorder="1" applyAlignment="1">
      <alignment horizontal="left" wrapText="1" indent="2"/>
    </xf>
    <xf numFmtId="0" fontId="2" fillId="20" borderId="0" xfId="0" applyFont="1" applyFill="1" applyAlignment="1">
      <alignment horizontal="left"/>
    </xf>
    <xf numFmtId="0" fontId="31" fillId="22" borderId="6" xfId="0" applyFont="1" applyFill="1" applyBorder="1" applyAlignment="1">
      <alignment horizontal="center" wrapText="1"/>
    </xf>
    <xf numFmtId="0" fontId="31" fillId="22" borderId="7" xfId="0" applyFont="1" applyFill="1" applyBorder="1" applyAlignment="1">
      <alignment horizontal="center" wrapText="1"/>
    </xf>
    <xf numFmtId="0" fontId="0" fillId="4" borderId="0" xfId="0" applyFill="1" applyAlignment="1">
      <alignment horizontal="left" vertical="center" wrapText="1"/>
    </xf>
    <xf numFmtId="0" fontId="0" fillId="4" borderId="0" xfId="0" applyFill="1" applyAlignment="1">
      <alignment horizontal="left"/>
    </xf>
    <xf numFmtId="0" fontId="2" fillId="12" borderId="46" xfId="0" applyFont="1" applyFill="1" applyBorder="1" applyAlignment="1">
      <alignment horizontal="center" vertical="center" wrapText="1" indent="2"/>
    </xf>
    <xf numFmtId="0" fontId="2" fillId="12" borderId="47" xfId="0" applyFont="1" applyFill="1" applyBorder="1" applyAlignment="1">
      <alignment horizontal="center" vertical="center" wrapText="1" indent="2"/>
    </xf>
    <xf numFmtId="0" fontId="2" fillId="12" borderId="48" xfId="0" applyFont="1" applyFill="1" applyBorder="1" applyAlignment="1">
      <alignment horizontal="center" vertical="center" wrapText="1" indent="2"/>
    </xf>
    <xf numFmtId="0" fontId="18" fillId="20" borderId="0" xfId="0" applyFont="1" applyFill="1" applyAlignment="1">
      <alignment horizontal="center" vertical="center"/>
    </xf>
    <xf numFmtId="0" fontId="0" fillId="20" borderId="0" xfId="0" applyFill="1" applyAlignment="1">
      <alignment horizontal="left" vertical="center" wrapText="1" indent="3"/>
    </xf>
    <xf numFmtId="0" fontId="18" fillId="20" borderId="0" xfId="0" applyFont="1" applyFill="1" applyAlignment="1">
      <alignment horizontal="left" vertical="center"/>
    </xf>
    <xf numFmtId="0" fontId="2" fillId="12" borderId="46" xfId="0" applyFont="1" applyFill="1" applyBorder="1" applyAlignment="1">
      <alignment horizontal="center" vertical="center" wrapText="1" indent="1"/>
    </xf>
    <xf numFmtId="0" fontId="2" fillId="12" borderId="47" xfId="0" applyFont="1" applyFill="1" applyBorder="1" applyAlignment="1">
      <alignment horizontal="center" vertical="center" wrapText="1" indent="1"/>
    </xf>
    <xf numFmtId="0" fontId="2" fillId="12" borderId="48" xfId="0" applyFont="1" applyFill="1" applyBorder="1" applyAlignment="1">
      <alignment horizontal="center" vertical="center" wrapText="1" indent="1"/>
    </xf>
  </cellXfs>
  <cellStyles count="3">
    <cellStyle name="Hyperlink" xfId="2" builtinId="8"/>
    <cellStyle name="Normal" xfId="0" builtinId="0"/>
    <cellStyle name="Normal 2" xfId="1" xr:uid="{DD85FE1B-5838-4C58-869F-054F081908E4}"/>
  </cellStyles>
  <dxfs count="0"/>
  <tableStyles count="0" defaultTableStyle="TableStyleMedium2" defaultPivotStyle="PivotStyleLight16"/>
  <colors>
    <mruColors>
      <color rgb="FFB8084F"/>
      <color rgb="FF530929"/>
      <color rgb="FFDF5625"/>
      <color rgb="FFC82EC4"/>
      <color rgb="FFD71FC5"/>
      <color rgb="FFDF17C2"/>
      <color rgb="FFEC0A6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r>
              <a:rPr lang="en-GB" sz="1800" b="1"/>
              <a:t>Summary of Off The Job Training</a:t>
            </a:r>
          </a:p>
          <a:p>
            <a:pPr>
              <a:defRPr sz="1800" b="1"/>
            </a:pPr>
            <a:endParaRPr lang="en-GB" sz="1800" b="1"/>
          </a:p>
        </c:rich>
      </c:tx>
      <c:overlay val="0"/>
      <c:spPr>
        <a:noFill/>
        <a:ln>
          <a:noFill/>
        </a:ln>
        <a:effectLst/>
      </c:spPr>
      <c:txPr>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dPt>
            <c:idx val="0"/>
            <c:bubble3D val="0"/>
            <c:spPr>
              <a:solidFill>
                <a:srgbClr val="530929"/>
              </a:solidFill>
              <a:ln w="19050">
                <a:solidFill>
                  <a:schemeClr val="lt1"/>
                </a:solidFill>
              </a:ln>
              <a:effectLst/>
            </c:spPr>
            <c:extLst>
              <c:ext xmlns:c16="http://schemas.microsoft.com/office/drawing/2014/chart" uri="{C3380CC4-5D6E-409C-BE32-E72D297353CC}">
                <c16:uniqueId val="{00000002-2E83-4F41-A747-AADE3B7B81BA}"/>
              </c:ext>
            </c:extLst>
          </c:dPt>
          <c:dPt>
            <c:idx val="1"/>
            <c:bubble3D val="0"/>
            <c:spPr>
              <a:pattFill prst="wdUpDiag">
                <a:fgClr>
                  <a:srgbClr val="B8084F"/>
                </a:fgClr>
                <a:bgClr>
                  <a:schemeClr val="bg1"/>
                </a:bgClr>
              </a:pattFill>
              <a:ln w="19050">
                <a:solidFill>
                  <a:schemeClr val="lt1"/>
                </a:solidFill>
              </a:ln>
              <a:effectLst/>
            </c:spPr>
            <c:extLst>
              <c:ext xmlns:c16="http://schemas.microsoft.com/office/drawing/2014/chart" uri="{C3380CC4-5D6E-409C-BE32-E72D297353CC}">
                <c16:uniqueId val="{00000003-2E83-4F41-A747-AADE3B7B81BA}"/>
              </c:ext>
            </c:extLst>
          </c:dPt>
          <c:dPt>
            <c:idx val="2"/>
            <c:bubble3D val="0"/>
            <c:spPr>
              <a:gradFill>
                <a:gsLst>
                  <a:gs pos="34000">
                    <a:srgbClr val="00B050"/>
                  </a:gs>
                  <a:gs pos="67000">
                    <a:srgbClr val="B8084F"/>
                  </a:gs>
                  <a:gs pos="100000">
                    <a:srgbClr val="C00000">
                      <a:tint val="23500"/>
                      <a:satMod val="160000"/>
                    </a:srgbClr>
                  </a:gs>
                </a:gsLst>
                <a:lin ang="13500000" scaled="1"/>
              </a:gradFill>
              <a:ln w="19050">
                <a:solidFill>
                  <a:schemeClr val="lt1"/>
                </a:solidFill>
              </a:ln>
              <a:effectLst/>
            </c:spPr>
            <c:extLst>
              <c:ext xmlns:c16="http://schemas.microsoft.com/office/drawing/2014/chart" uri="{C3380CC4-5D6E-409C-BE32-E72D297353CC}">
                <c16:uniqueId val="{00000005-2E83-4F41-A747-AADE3B7B81BA}"/>
              </c:ext>
            </c:extLst>
          </c:dPt>
          <c:dPt>
            <c:idx val="3"/>
            <c:bubble3D val="0"/>
            <c:spPr>
              <a:solidFill>
                <a:schemeClr val="bg1">
                  <a:lumMod val="85000"/>
                </a:schemeClr>
              </a:solidFill>
              <a:ln w="19050">
                <a:solidFill>
                  <a:schemeClr val="lt1"/>
                </a:solidFill>
              </a:ln>
              <a:effectLst/>
            </c:spPr>
            <c:extLst>
              <c:ext xmlns:c16="http://schemas.microsoft.com/office/drawing/2014/chart" uri="{C3380CC4-5D6E-409C-BE32-E72D297353CC}">
                <c16:uniqueId val="{00000004-2E83-4F41-A747-AADE3B7B81BA}"/>
              </c:ext>
            </c:extLst>
          </c:dPt>
          <c:dPt>
            <c:idx val="4"/>
            <c:bubble3D val="0"/>
            <c:spPr>
              <a:solidFill>
                <a:srgbClr val="00B050"/>
              </a:solidFill>
              <a:ln w="19050">
                <a:solidFill>
                  <a:schemeClr val="lt1"/>
                </a:solidFill>
              </a:ln>
              <a:effectLst/>
            </c:spPr>
            <c:extLst>
              <c:ext xmlns:c16="http://schemas.microsoft.com/office/drawing/2014/chart" uri="{C3380CC4-5D6E-409C-BE32-E72D297353CC}">
                <c16:uniqueId val="{00000006-2E83-4F41-A747-AADE3B7B81BA}"/>
              </c:ext>
            </c:extLst>
          </c:dPt>
          <c:cat>
            <c:strRef>
              <c:f>'OTJT breakdown &amp; Pie chart'!$L$2:$L$6</c:f>
              <c:strCache>
                <c:ptCount val="5"/>
                <c:pt idx="0">
                  <c:v>Campus Lectures (1 hour each)</c:v>
                </c:pt>
                <c:pt idx="1">
                  <c:v>On-line taught session (1 hour delivery)</c:v>
                </c:pt>
                <c:pt idx="2">
                  <c:v>Project Based / Applied Learning to meet Module Assessment</c:v>
                </c:pt>
                <c:pt idx="3">
                  <c:v>Time during working day to focus on assessment preparation</c:v>
                </c:pt>
                <c:pt idx="4">
                  <c:v>Employer-led Training activities (including experiential and project based learning)</c:v>
                </c:pt>
              </c:strCache>
            </c:strRef>
          </c:cat>
          <c:val>
            <c:numRef>
              <c:f>'OTJT breakdown &amp; Pie chart'!$M$2:$M$6</c:f>
              <c:numCache>
                <c:formatCode>General</c:formatCode>
                <c:ptCount val="5"/>
                <c:pt idx="0">
                  <c:v>180</c:v>
                </c:pt>
                <c:pt idx="1">
                  <c:v>80</c:v>
                </c:pt>
                <c:pt idx="2">
                  <c:v>1480</c:v>
                </c:pt>
                <c:pt idx="3">
                  <c:v>-498.79999999999995</c:v>
                </c:pt>
                <c:pt idx="4">
                  <c:v>-498.79999999999995</c:v>
                </c:pt>
              </c:numCache>
            </c:numRef>
          </c:val>
          <c:extLst>
            <c:ext xmlns:c16="http://schemas.microsoft.com/office/drawing/2014/chart" uri="{C3380CC4-5D6E-409C-BE32-E72D297353CC}">
              <c16:uniqueId val="{00000000-2E83-4F41-A747-AADE3B7B81BA}"/>
            </c:ext>
          </c:extLst>
        </c:ser>
        <c:dLbls>
          <c:showLegendKey val="0"/>
          <c:showVal val="0"/>
          <c:showCatName val="0"/>
          <c:showSerName val="0"/>
          <c:showPercent val="0"/>
          <c:showBubbleSize val="0"/>
          <c:showLeaderLines val="1"/>
        </c:dLbls>
        <c:firstSliceAng val="0"/>
      </c:pieChart>
      <c:spPr>
        <a:noFill/>
        <a:ln>
          <a:noFill/>
        </a:ln>
        <a:effectLst/>
      </c:spPr>
    </c:plotArea>
    <c:legend>
      <c:legendPos val="b"/>
      <c:layout>
        <c:manualLayout>
          <c:xMode val="edge"/>
          <c:yMode val="edge"/>
          <c:x val="9.2371785529339168E-2"/>
          <c:y val="0.71632029055816104"/>
          <c:w val="0.86776500551443414"/>
          <c:h val="0.2836797094418391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21</xdr:col>
      <xdr:colOff>1674669</xdr:colOff>
      <xdr:row>12</xdr:row>
      <xdr:rowOff>2514890</xdr:rowOff>
    </xdr:from>
    <xdr:to>
      <xdr:col>22</xdr:col>
      <xdr:colOff>2616201</xdr:colOff>
      <xdr:row>12</xdr:row>
      <xdr:rowOff>2760518</xdr:rowOff>
    </xdr:to>
    <xdr:sp macro="" textlink="">
      <xdr:nvSpPr>
        <xdr:cNvPr id="3" name="TextBox 2">
          <a:extLst>
            <a:ext uri="{FF2B5EF4-FFF2-40B4-BE49-F238E27FC236}">
              <a16:creationId xmlns:a16="http://schemas.microsoft.com/office/drawing/2014/main" id="{01DB0398-2EB3-B47E-9590-FE8990D75FC1}"/>
            </a:ext>
          </a:extLst>
        </xdr:cNvPr>
        <xdr:cNvSpPr txBox="1"/>
      </xdr:nvSpPr>
      <xdr:spPr>
        <a:xfrm>
          <a:off x="21334269" y="6248690"/>
          <a:ext cx="3703782" cy="24562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GB" sz="1400"/>
            <a:t>You will Know and Understand:</a:t>
          </a:r>
        </a:p>
      </xdr:txBody>
    </xdr:sp>
    <xdr:clientData/>
  </xdr:twoCellAnchor>
  <xdr:twoCellAnchor>
    <xdr:from>
      <xdr:col>2</xdr:col>
      <xdr:colOff>123825</xdr:colOff>
      <xdr:row>12</xdr:row>
      <xdr:rowOff>1390650</xdr:rowOff>
    </xdr:from>
    <xdr:to>
      <xdr:col>4</xdr:col>
      <xdr:colOff>304800</xdr:colOff>
      <xdr:row>12</xdr:row>
      <xdr:rowOff>2343150</xdr:rowOff>
    </xdr:to>
    <xdr:sp macro="" textlink="">
      <xdr:nvSpPr>
        <xdr:cNvPr id="2" name="Rounded Rectangle 1">
          <a:extLst>
            <a:ext uri="{FF2B5EF4-FFF2-40B4-BE49-F238E27FC236}">
              <a16:creationId xmlns:a16="http://schemas.microsoft.com/office/drawing/2014/main" id="{AFABB9BE-232D-4C6F-832B-B6C98BAC5D56}"/>
            </a:ext>
            <a:ext uri="{147F2762-F138-4A5C-976F-8EAC2B608ADB}">
              <a16:predDERef xmlns:a16="http://schemas.microsoft.com/office/drawing/2014/main" pred="{01DB0398-2EB3-B47E-9590-FE8990D75FC1}"/>
            </a:ext>
          </a:extLst>
        </xdr:cNvPr>
        <xdr:cNvSpPr/>
      </xdr:nvSpPr>
      <xdr:spPr>
        <a:xfrm>
          <a:off x="1057275" y="5124450"/>
          <a:ext cx="4181475" cy="952500"/>
        </a:xfrm>
        <a:prstGeom prst="roundRect">
          <a:avLst/>
        </a:prstGeom>
        <a:solidFill>
          <a:srgbClr val="EB7B31"/>
        </a:solidFill>
        <a:ln w="12700">
          <a:solidFill>
            <a:srgbClr val="AD5921"/>
          </a:solidFill>
          <a:prstDash val="solid"/>
        </a:ln>
        <a:effectLst/>
      </xdr:spPr>
      <xdr:style>
        <a:lnRef idx="2">
          <a:schemeClr val="accent1">
            <a:shade val="50000"/>
          </a:schemeClr>
        </a:lnRef>
        <a:fillRef idx="1">
          <a:schemeClr val="accent1"/>
        </a:fillRef>
        <a:effectRef idx="0">
          <a:schemeClr val="accent1"/>
        </a:effectRef>
        <a:fontRef idx="minor">
          <a:srgbClr val="FFFFFF"/>
        </a:fontRef>
      </xdr:style>
      <xdr:txBody>
        <a:bodyPr rot="0" spcFirstLastPara="0" vert="horz" wrap="square" lIns="91440" tIns="45720" rIns="91440" bIns="45720" numCol="1" spcCol="0" rtlCol="0" fromWordArt="0" anchor="t" anchorCtr="0" forceAA="0" compatLnSpc="1">
          <a:prstTxWarp prst="textNoShape">
            <a:avLst/>
          </a:prstTxWarp>
          <a:noAutofit/>
        </a:bodyPr>
        <a:lstStyle>
          <a:lvl1pPr marL="0" indent="0">
            <a:defRPr sz="1100">
              <a:solidFill>
                <a:srgbClr val="FFFFFF"/>
              </a:solidFill>
              <a:latin typeface="+mn-lt"/>
              <a:ea typeface="+mn-ea"/>
              <a:cs typeface="+mn-cs"/>
            </a:defRPr>
          </a:lvl1pPr>
          <a:lvl2pPr marL="457200" indent="0">
            <a:defRPr sz="1100">
              <a:solidFill>
                <a:srgbClr val="FFFFFF"/>
              </a:solidFill>
              <a:latin typeface="+mn-lt"/>
              <a:ea typeface="+mn-ea"/>
              <a:cs typeface="+mn-cs"/>
            </a:defRPr>
          </a:lvl2pPr>
          <a:lvl3pPr marL="914400" indent="0">
            <a:defRPr sz="1100">
              <a:solidFill>
                <a:srgbClr val="FFFFFF"/>
              </a:solidFill>
              <a:latin typeface="+mn-lt"/>
              <a:ea typeface="+mn-ea"/>
              <a:cs typeface="+mn-cs"/>
            </a:defRPr>
          </a:lvl3pPr>
          <a:lvl4pPr marL="1371600" indent="0">
            <a:defRPr sz="1100">
              <a:solidFill>
                <a:srgbClr val="FFFFFF"/>
              </a:solidFill>
              <a:latin typeface="+mn-lt"/>
              <a:ea typeface="+mn-ea"/>
              <a:cs typeface="+mn-cs"/>
            </a:defRPr>
          </a:lvl4pPr>
          <a:lvl5pPr marL="1828800" indent="0">
            <a:defRPr sz="1100">
              <a:solidFill>
                <a:srgbClr val="FFFFFF"/>
              </a:solidFill>
              <a:latin typeface="+mn-lt"/>
              <a:ea typeface="+mn-ea"/>
              <a:cs typeface="+mn-cs"/>
            </a:defRPr>
          </a:lvl5pPr>
          <a:lvl6pPr marL="2286000" indent="0">
            <a:defRPr sz="1100">
              <a:solidFill>
                <a:srgbClr val="FFFFFF"/>
              </a:solidFill>
              <a:latin typeface="+mn-lt"/>
              <a:ea typeface="+mn-ea"/>
              <a:cs typeface="+mn-cs"/>
            </a:defRPr>
          </a:lvl6pPr>
          <a:lvl7pPr marL="2743200" indent="0">
            <a:defRPr sz="1100">
              <a:solidFill>
                <a:srgbClr val="FFFFFF"/>
              </a:solidFill>
              <a:latin typeface="+mn-lt"/>
              <a:ea typeface="+mn-ea"/>
              <a:cs typeface="+mn-cs"/>
            </a:defRPr>
          </a:lvl7pPr>
          <a:lvl8pPr marL="3200400" indent="0">
            <a:defRPr sz="1100">
              <a:solidFill>
                <a:srgbClr val="FFFFFF"/>
              </a:solidFill>
              <a:latin typeface="+mn-lt"/>
              <a:ea typeface="+mn-ea"/>
              <a:cs typeface="+mn-cs"/>
            </a:defRPr>
          </a:lvl8pPr>
          <a:lvl9pPr marL="3657600" indent="0">
            <a:defRPr sz="1100">
              <a:solidFill>
                <a:srgbClr val="FFFFFF"/>
              </a:solidFill>
              <a:latin typeface="+mn-lt"/>
              <a:ea typeface="+mn-ea"/>
              <a:cs typeface="+mn-cs"/>
            </a:defRPr>
          </a:lvl9pPr>
        </a:lstStyle>
        <a:p>
          <a:pPr marL="0" indent="0" algn="l"/>
          <a:r>
            <a:rPr lang="en-US" sz="1400">
              <a:solidFill>
                <a:srgbClr val="FFFFFF"/>
              </a:solidFill>
              <a:latin typeface="+mn-lt"/>
              <a:ea typeface="+mn-lt"/>
              <a:cs typeface="+mn-lt"/>
            </a:rPr>
            <a:t>Please note - the module headings, duration and OTJT allowances on this page will only make sense after module selection and re-planning have taken place.</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44450</xdr:colOff>
      <xdr:row>12</xdr:row>
      <xdr:rowOff>486640</xdr:rowOff>
    </xdr:from>
    <xdr:to>
      <xdr:col>8</xdr:col>
      <xdr:colOff>600075</xdr:colOff>
      <xdr:row>38</xdr:row>
      <xdr:rowOff>152400</xdr:rowOff>
    </xdr:to>
    <xdr:graphicFrame macro="">
      <xdr:nvGraphicFramePr>
        <xdr:cNvPr id="6" name="Chart 5">
          <a:extLst>
            <a:ext uri="{FF2B5EF4-FFF2-40B4-BE49-F238E27FC236}">
              <a16:creationId xmlns:a16="http://schemas.microsoft.com/office/drawing/2014/main" id="{EE51C6F6-563A-498F-8310-A4F0263F568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1514475</xdr:colOff>
      <xdr:row>0</xdr:row>
      <xdr:rowOff>57150</xdr:rowOff>
    </xdr:from>
    <xdr:to>
      <xdr:col>9</xdr:col>
      <xdr:colOff>190500</xdr:colOff>
      <xdr:row>4</xdr:row>
      <xdr:rowOff>19050</xdr:rowOff>
    </xdr:to>
    <xdr:sp macro="" textlink="">
      <xdr:nvSpPr>
        <xdr:cNvPr id="2" name="Rounded Rectangle 1">
          <a:extLst>
            <a:ext uri="{FF2B5EF4-FFF2-40B4-BE49-F238E27FC236}">
              <a16:creationId xmlns:a16="http://schemas.microsoft.com/office/drawing/2014/main" id="{F7F24695-F699-5457-4285-D8CBD106D53C}"/>
            </a:ext>
            <a:ext uri="{147F2762-F138-4A5C-976F-8EAC2B608ADB}">
              <a16:predDERef xmlns:a16="http://schemas.microsoft.com/office/drawing/2014/main" pred="{EE51C6F6-563A-498F-8310-A4F0263F568B}"/>
            </a:ext>
          </a:extLst>
        </xdr:cNvPr>
        <xdr:cNvSpPr/>
      </xdr:nvSpPr>
      <xdr:spPr>
        <a:xfrm>
          <a:off x="5886450" y="57150"/>
          <a:ext cx="4181475" cy="952500"/>
        </a:xfrm>
        <a:prstGeom prst="roundRect">
          <a:avLst/>
        </a:prstGeom>
        <a:solidFill>
          <a:srgbClr val="EB7B31"/>
        </a:solidFill>
        <a:ln w="12700">
          <a:solidFill>
            <a:srgbClr val="AD5921"/>
          </a:solidFill>
          <a:prstDash val="solid"/>
        </a:ln>
        <a:effectLst/>
      </xdr:spPr>
      <xdr:style>
        <a:lnRef idx="2">
          <a:schemeClr val="accent1">
            <a:shade val="50000"/>
          </a:schemeClr>
        </a:lnRef>
        <a:fillRef idx="1">
          <a:schemeClr val="accent1"/>
        </a:fillRef>
        <a:effectRef idx="0">
          <a:schemeClr val="accent1"/>
        </a:effectRef>
        <a:fontRef idx="minor">
          <a:srgbClr val="FFFFFF"/>
        </a:fontRef>
      </xdr:style>
      <xdr:txBody>
        <a:bodyPr spcFirstLastPara="0" vertOverflow="clip" horzOverflow="clip" wrap="square" lIns="91440" tIns="45720" rIns="91440" bIns="45720" rtlCol="0" anchor="t">
          <a:noAutofit/>
        </a:bodyPr>
        <a:lstStyle/>
        <a:p>
          <a:pPr marL="0" indent="0" algn="l"/>
          <a:r>
            <a:rPr lang="en-US" sz="1400">
              <a:solidFill>
                <a:srgbClr val="FFFFFF"/>
              </a:solidFill>
              <a:latin typeface="+mn-lt"/>
              <a:ea typeface="+mn-lt"/>
              <a:cs typeface="+mn-lt"/>
            </a:rPr>
            <a:t>Please note - the numbers and pie chart on this page will only make sense after module selection and re-calculation have takn place.</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171450</xdr:colOff>
      <xdr:row>2</xdr:row>
      <xdr:rowOff>1724025</xdr:rowOff>
    </xdr:from>
    <xdr:to>
      <xdr:col>1</xdr:col>
      <xdr:colOff>2276475</xdr:colOff>
      <xdr:row>4</xdr:row>
      <xdr:rowOff>981075</xdr:rowOff>
    </xdr:to>
    <xdr:sp macro="" textlink="">
      <xdr:nvSpPr>
        <xdr:cNvPr id="2" name="Rounded Rectangle 1">
          <a:extLst>
            <a:ext uri="{FF2B5EF4-FFF2-40B4-BE49-F238E27FC236}">
              <a16:creationId xmlns:a16="http://schemas.microsoft.com/office/drawing/2014/main" id="{1312576E-0CE0-48C0-A6FE-A8EF4B5A49A6}"/>
            </a:ext>
            <a:ext uri="{147F2762-F138-4A5C-976F-8EAC2B608ADB}">
              <a16:predDERef xmlns:a16="http://schemas.microsoft.com/office/drawing/2014/main" pred="{01DB0398-2EB3-B47E-9590-FE8990D75FC1}"/>
            </a:ext>
          </a:extLst>
        </xdr:cNvPr>
        <xdr:cNvSpPr/>
      </xdr:nvSpPr>
      <xdr:spPr>
        <a:xfrm>
          <a:off x="171450" y="2257425"/>
          <a:ext cx="2362200" cy="1876425"/>
        </a:xfrm>
        <a:prstGeom prst="roundRect">
          <a:avLst/>
        </a:prstGeom>
        <a:solidFill>
          <a:srgbClr val="EB7B31"/>
        </a:solidFill>
        <a:ln w="12700">
          <a:solidFill>
            <a:srgbClr val="AD5921"/>
          </a:solidFill>
          <a:prstDash val="solid"/>
        </a:ln>
        <a:effectLst/>
      </xdr:spPr>
      <xdr:style>
        <a:lnRef idx="2">
          <a:schemeClr val="accent1">
            <a:shade val="50000"/>
          </a:schemeClr>
        </a:lnRef>
        <a:fillRef idx="1">
          <a:schemeClr val="accent1"/>
        </a:fillRef>
        <a:effectRef idx="0">
          <a:schemeClr val="accent1"/>
        </a:effectRef>
        <a:fontRef idx="minor">
          <a:srgbClr val="FFFFFF"/>
        </a:fontRef>
      </xdr:style>
      <xdr:txBody>
        <a:bodyPr rot="0" spcFirstLastPara="0" vert="horz" wrap="square" lIns="91440" tIns="45720" rIns="91440" bIns="45720" numCol="1" spcCol="0" rtlCol="0" fromWordArt="0" anchor="t" anchorCtr="0" forceAA="0" compatLnSpc="1">
          <a:prstTxWarp prst="textNoShape">
            <a:avLst/>
          </a:prstTxWarp>
          <a:noAutofit/>
        </a:bodyPr>
        <a:lstStyle>
          <a:lvl1pPr marL="0" indent="0">
            <a:defRPr sz="1100">
              <a:solidFill>
                <a:srgbClr val="FFFFFF"/>
              </a:solidFill>
              <a:latin typeface="+mn-lt"/>
              <a:ea typeface="+mn-ea"/>
              <a:cs typeface="+mn-cs"/>
            </a:defRPr>
          </a:lvl1pPr>
          <a:lvl2pPr marL="457200" indent="0">
            <a:defRPr sz="1100">
              <a:solidFill>
                <a:srgbClr val="FFFFFF"/>
              </a:solidFill>
              <a:latin typeface="+mn-lt"/>
              <a:ea typeface="+mn-ea"/>
              <a:cs typeface="+mn-cs"/>
            </a:defRPr>
          </a:lvl2pPr>
          <a:lvl3pPr marL="914400" indent="0">
            <a:defRPr sz="1100">
              <a:solidFill>
                <a:srgbClr val="FFFFFF"/>
              </a:solidFill>
              <a:latin typeface="+mn-lt"/>
              <a:ea typeface="+mn-ea"/>
              <a:cs typeface="+mn-cs"/>
            </a:defRPr>
          </a:lvl3pPr>
          <a:lvl4pPr marL="1371600" indent="0">
            <a:defRPr sz="1100">
              <a:solidFill>
                <a:srgbClr val="FFFFFF"/>
              </a:solidFill>
              <a:latin typeface="+mn-lt"/>
              <a:ea typeface="+mn-ea"/>
              <a:cs typeface="+mn-cs"/>
            </a:defRPr>
          </a:lvl4pPr>
          <a:lvl5pPr marL="1828800" indent="0">
            <a:defRPr sz="1100">
              <a:solidFill>
                <a:srgbClr val="FFFFFF"/>
              </a:solidFill>
              <a:latin typeface="+mn-lt"/>
              <a:ea typeface="+mn-ea"/>
              <a:cs typeface="+mn-cs"/>
            </a:defRPr>
          </a:lvl5pPr>
          <a:lvl6pPr marL="2286000" indent="0">
            <a:defRPr sz="1100">
              <a:solidFill>
                <a:srgbClr val="FFFFFF"/>
              </a:solidFill>
              <a:latin typeface="+mn-lt"/>
              <a:ea typeface="+mn-ea"/>
              <a:cs typeface="+mn-cs"/>
            </a:defRPr>
          </a:lvl6pPr>
          <a:lvl7pPr marL="2743200" indent="0">
            <a:defRPr sz="1100">
              <a:solidFill>
                <a:srgbClr val="FFFFFF"/>
              </a:solidFill>
              <a:latin typeface="+mn-lt"/>
              <a:ea typeface="+mn-ea"/>
              <a:cs typeface="+mn-cs"/>
            </a:defRPr>
          </a:lvl7pPr>
          <a:lvl8pPr marL="3200400" indent="0">
            <a:defRPr sz="1100">
              <a:solidFill>
                <a:srgbClr val="FFFFFF"/>
              </a:solidFill>
              <a:latin typeface="+mn-lt"/>
              <a:ea typeface="+mn-ea"/>
              <a:cs typeface="+mn-cs"/>
            </a:defRPr>
          </a:lvl8pPr>
          <a:lvl9pPr marL="3657600" indent="0">
            <a:defRPr sz="1100">
              <a:solidFill>
                <a:srgbClr val="FFFFFF"/>
              </a:solidFill>
              <a:latin typeface="+mn-lt"/>
              <a:ea typeface="+mn-ea"/>
              <a:cs typeface="+mn-cs"/>
            </a:defRPr>
          </a:lvl9pPr>
        </a:lstStyle>
        <a:p>
          <a:pPr marL="0" indent="0" algn="l"/>
          <a:r>
            <a:rPr lang="en-US" sz="1400">
              <a:solidFill>
                <a:srgbClr val="FFFFFF"/>
              </a:solidFill>
              <a:latin typeface="+mn-lt"/>
              <a:ea typeface="+mn-lt"/>
              <a:cs typeface="+mn-lt"/>
            </a:rPr>
            <a:t>Please note - the module headings, duration and OTJT allowances on this page will only make sense after module selection and re-planning have taken place.</a:t>
          </a:r>
        </a:p>
      </xdr:txBody>
    </xdr:sp>
    <xdr:clientData/>
  </xdr:twoCellAnchor>
  <xdr:twoCellAnchor>
    <xdr:from>
      <xdr:col>0</xdr:col>
      <xdr:colOff>114300</xdr:colOff>
      <xdr:row>4</xdr:row>
      <xdr:rowOff>1038225</xdr:rowOff>
    </xdr:from>
    <xdr:to>
      <xdr:col>8</xdr:col>
      <xdr:colOff>523875</xdr:colOff>
      <xdr:row>5</xdr:row>
      <xdr:rowOff>9525</xdr:rowOff>
    </xdr:to>
    <xdr:sp macro="" textlink="">
      <xdr:nvSpPr>
        <xdr:cNvPr id="3" name="Rounded Rectangle 2">
          <a:extLst>
            <a:ext uri="{FF2B5EF4-FFF2-40B4-BE49-F238E27FC236}">
              <a16:creationId xmlns:a16="http://schemas.microsoft.com/office/drawing/2014/main" id="{DD91755F-2728-4926-BB8B-B3EAFA0F7BD5}"/>
            </a:ext>
            <a:ext uri="{147F2762-F138-4A5C-976F-8EAC2B608ADB}">
              <a16:predDERef xmlns:a16="http://schemas.microsoft.com/office/drawing/2014/main" pred="{1312576E-0CE0-48C0-A6FE-A8EF4B5A49A6}"/>
            </a:ext>
          </a:extLst>
        </xdr:cNvPr>
        <xdr:cNvSpPr/>
      </xdr:nvSpPr>
      <xdr:spPr>
        <a:xfrm>
          <a:off x="114300" y="4191000"/>
          <a:ext cx="15420975" cy="323850"/>
        </a:xfrm>
        <a:prstGeom prst="roundRect">
          <a:avLst/>
        </a:prstGeom>
        <a:solidFill>
          <a:srgbClr val="EB7B31"/>
        </a:solidFill>
        <a:ln w="12700">
          <a:solidFill>
            <a:srgbClr val="AD5921"/>
          </a:solidFill>
          <a:prstDash val="solid"/>
        </a:ln>
        <a:effectLst/>
      </xdr:spPr>
      <xdr:style>
        <a:lnRef idx="2">
          <a:schemeClr val="accent1">
            <a:shade val="50000"/>
          </a:schemeClr>
        </a:lnRef>
        <a:fillRef idx="1">
          <a:schemeClr val="accent1"/>
        </a:fillRef>
        <a:effectRef idx="0">
          <a:schemeClr val="accent1"/>
        </a:effectRef>
        <a:fontRef idx="minor">
          <a:srgbClr val="FFFFFF"/>
        </a:fontRef>
      </xdr:style>
      <xdr:txBody>
        <a:bodyPr rot="0" spcFirstLastPara="0" vert="horz" wrap="square" lIns="91440" tIns="45720" rIns="91440" bIns="45720" numCol="1" spcCol="0" rtlCol="0" fromWordArt="0" anchor="ctr" anchorCtr="0" forceAA="0" compatLnSpc="1">
          <a:prstTxWarp prst="textNoShape">
            <a:avLst/>
          </a:prstTxWarp>
          <a:noAutofit/>
        </a:bodyPr>
        <a:lstStyle>
          <a:lvl1pPr marL="0" indent="0">
            <a:defRPr sz="1100">
              <a:solidFill>
                <a:srgbClr val="FFFFFF"/>
              </a:solidFill>
              <a:latin typeface="+mn-lt"/>
              <a:ea typeface="+mn-ea"/>
              <a:cs typeface="+mn-cs"/>
            </a:defRPr>
          </a:lvl1pPr>
          <a:lvl2pPr marL="457200" indent="0">
            <a:defRPr sz="1100">
              <a:solidFill>
                <a:srgbClr val="FFFFFF"/>
              </a:solidFill>
              <a:latin typeface="+mn-lt"/>
              <a:ea typeface="+mn-ea"/>
              <a:cs typeface="+mn-cs"/>
            </a:defRPr>
          </a:lvl2pPr>
          <a:lvl3pPr marL="914400" indent="0">
            <a:defRPr sz="1100">
              <a:solidFill>
                <a:srgbClr val="FFFFFF"/>
              </a:solidFill>
              <a:latin typeface="+mn-lt"/>
              <a:ea typeface="+mn-ea"/>
              <a:cs typeface="+mn-cs"/>
            </a:defRPr>
          </a:lvl3pPr>
          <a:lvl4pPr marL="1371600" indent="0">
            <a:defRPr sz="1100">
              <a:solidFill>
                <a:srgbClr val="FFFFFF"/>
              </a:solidFill>
              <a:latin typeface="+mn-lt"/>
              <a:ea typeface="+mn-ea"/>
              <a:cs typeface="+mn-cs"/>
            </a:defRPr>
          </a:lvl4pPr>
          <a:lvl5pPr marL="1828800" indent="0">
            <a:defRPr sz="1100">
              <a:solidFill>
                <a:srgbClr val="FFFFFF"/>
              </a:solidFill>
              <a:latin typeface="+mn-lt"/>
              <a:ea typeface="+mn-ea"/>
              <a:cs typeface="+mn-cs"/>
            </a:defRPr>
          </a:lvl5pPr>
          <a:lvl6pPr marL="2286000" indent="0">
            <a:defRPr sz="1100">
              <a:solidFill>
                <a:srgbClr val="FFFFFF"/>
              </a:solidFill>
              <a:latin typeface="+mn-lt"/>
              <a:ea typeface="+mn-ea"/>
              <a:cs typeface="+mn-cs"/>
            </a:defRPr>
          </a:lvl6pPr>
          <a:lvl7pPr marL="2743200" indent="0">
            <a:defRPr sz="1100">
              <a:solidFill>
                <a:srgbClr val="FFFFFF"/>
              </a:solidFill>
              <a:latin typeface="+mn-lt"/>
              <a:ea typeface="+mn-ea"/>
              <a:cs typeface="+mn-cs"/>
            </a:defRPr>
          </a:lvl7pPr>
          <a:lvl8pPr marL="3200400" indent="0">
            <a:defRPr sz="1100">
              <a:solidFill>
                <a:srgbClr val="FFFFFF"/>
              </a:solidFill>
              <a:latin typeface="+mn-lt"/>
              <a:ea typeface="+mn-ea"/>
              <a:cs typeface="+mn-cs"/>
            </a:defRPr>
          </a:lvl8pPr>
          <a:lvl9pPr marL="3657600" indent="0">
            <a:defRPr sz="1100">
              <a:solidFill>
                <a:srgbClr val="FFFFFF"/>
              </a:solidFill>
              <a:latin typeface="+mn-lt"/>
              <a:ea typeface="+mn-ea"/>
              <a:cs typeface="+mn-cs"/>
            </a:defRPr>
          </a:lvl9pPr>
        </a:lstStyle>
        <a:p>
          <a:pPr marL="0" indent="0" algn="ctr"/>
          <a:r>
            <a:rPr lang="en-US" sz="1400">
              <a:solidFill>
                <a:srgbClr val="FFFFFF"/>
              </a:solidFill>
              <a:latin typeface="+mn-lt"/>
              <a:ea typeface="+mn-lt"/>
              <a:cs typeface="+mn-lt"/>
            </a:rPr>
            <a:t>Note - Do not enter data in any celles, this will flow from the Training Plan Template.  After Module Selection, surplus rows can be deleted.</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instituteforapprenticeships.org/apprenticeship-standards/advanced-clinical-practitioner-integrated-degree-v1-0" TargetMode="External"/><Relationship Id="rId1" Type="http://schemas.openxmlformats.org/officeDocument/2006/relationships/hyperlink" Target="https://www.instituteforapprenticeships.org/media/5953/st0564-l7-advanced-clinical-practitioner-ap-publication-03032022-1.pdf"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B0E383-74A1-4100-AF7F-F1D3495840C1}">
  <dimension ref="A1:AX50"/>
  <sheetViews>
    <sheetView tabSelected="1" zoomScale="55" zoomScaleNormal="55" workbookViewId="0">
      <selection activeCell="E23" sqref="E23"/>
    </sheetView>
  </sheetViews>
  <sheetFormatPr defaultRowHeight="15" x14ac:dyDescent="0.25"/>
  <cols>
    <col min="2" max="2" width="4.85546875" customWidth="1"/>
    <col min="3" max="3" width="48.42578125" customWidth="1"/>
    <col min="4" max="4" width="11.5703125" customWidth="1"/>
    <col min="5" max="6" width="13.5703125" customWidth="1"/>
    <col min="7" max="8" width="13.85546875" customWidth="1"/>
    <col min="9" max="9" width="15" customWidth="1"/>
    <col min="10" max="10" width="11.42578125" customWidth="1"/>
    <col min="11" max="11" width="10.85546875" customWidth="1"/>
    <col min="12" max="17" width="7.42578125" customWidth="1"/>
    <col min="18" max="20" width="9.28515625" customWidth="1"/>
    <col min="21" max="23" width="41.42578125" customWidth="1"/>
    <col min="24" max="24" width="11.5703125" style="2" customWidth="1"/>
    <col min="25" max="25" width="9.5703125" style="2" customWidth="1"/>
    <col min="26" max="26" width="11.42578125" style="2" customWidth="1"/>
    <col min="27" max="27" width="9.85546875" style="2" customWidth="1"/>
    <col min="28" max="28" width="10.7109375" style="2" customWidth="1"/>
    <col min="29" max="29" width="9.85546875" style="2" customWidth="1"/>
    <col min="30" max="31" width="13.5703125" style="2" customWidth="1"/>
    <col min="32" max="32" width="11.5703125" style="2" customWidth="1"/>
    <col min="33" max="33" width="9.5703125" style="2" customWidth="1"/>
    <col min="34" max="34" width="11.42578125" style="2" customWidth="1"/>
    <col min="35" max="35" width="14.85546875" style="2" bestFit="1" customWidth="1"/>
    <col min="36" max="36" width="12.5703125" style="2" bestFit="1" customWidth="1"/>
    <col min="37" max="37" width="14" style="2" customWidth="1"/>
    <col min="38" max="39" width="12.28515625" style="2" customWidth="1"/>
    <col min="40" max="41" width="10.7109375" style="2" customWidth="1"/>
    <col min="42" max="42" width="7.85546875" style="2" customWidth="1"/>
    <col min="43" max="44" width="12.5703125" style="2" bestFit="1" customWidth="1"/>
    <col min="45" max="45" width="7.85546875" style="2" bestFit="1" customWidth="1"/>
    <col min="46" max="46" width="12" style="2" bestFit="1" customWidth="1"/>
    <col min="47" max="47" width="12.5703125" style="2" bestFit="1" customWidth="1"/>
    <col min="48" max="48" width="7.85546875" style="2" customWidth="1"/>
    <col min="16380" max="16382" width="9.140625" bestFit="1" customWidth="1"/>
  </cols>
  <sheetData>
    <row r="1" spans="1:50" ht="15.95" customHeight="1" x14ac:dyDescent="0.25">
      <c r="A1" s="3"/>
      <c r="B1" s="3"/>
      <c r="C1" s="3"/>
      <c r="D1" s="3"/>
      <c r="E1" s="3"/>
      <c r="F1" s="3"/>
      <c r="G1" s="3"/>
      <c r="H1" s="3"/>
      <c r="I1" s="3"/>
      <c r="J1" s="3"/>
      <c r="K1" s="3"/>
      <c r="L1" s="3"/>
      <c r="M1" s="3"/>
      <c r="N1" s="3"/>
      <c r="O1" s="3"/>
      <c r="P1" s="3"/>
      <c r="Q1" s="3"/>
      <c r="R1" s="3"/>
      <c r="S1" s="3"/>
      <c r="T1" s="3"/>
      <c r="U1" s="3"/>
      <c r="V1" s="3"/>
      <c r="W1" s="3"/>
      <c r="X1" s="4"/>
      <c r="Y1" s="4"/>
      <c r="Z1" s="4"/>
      <c r="AA1" s="4"/>
      <c r="AB1" s="4"/>
      <c r="AC1" s="4"/>
      <c r="AD1" s="4"/>
      <c r="AE1" s="4"/>
      <c r="AF1" s="4"/>
      <c r="AG1" s="4"/>
      <c r="AH1" s="4"/>
      <c r="AI1" s="4"/>
      <c r="AJ1" s="4"/>
      <c r="AK1" s="4"/>
      <c r="AL1" s="4"/>
      <c r="AM1" s="4"/>
      <c r="AN1" s="4"/>
      <c r="AO1" s="4"/>
      <c r="AP1" s="4"/>
      <c r="AQ1" s="4"/>
      <c r="AR1" s="4"/>
      <c r="AS1" s="4"/>
      <c r="AT1" s="4"/>
      <c r="AU1" s="4"/>
      <c r="AV1" s="4"/>
      <c r="AW1" s="3"/>
      <c r="AX1" s="3"/>
    </row>
    <row r="2" spans="1:50" s="1" customFormat="1" ht="25.5" customHeight="1" x14ac:dyDescent="0.35">
      <c r="A2" s="5"/>
      <c r="B2" s="5"/>
      <c r="C2" s="12" t="s">
        <v>0</v>
      </c>
      <c r="D2" s="80" t="s">
        <v>1</v>
      </c>
      <c r="E2" s="12"/>
      <c r="F2" s="12"/>
      <c r="G2" s="12"/>
      <c r="H2" s="12"/>
      <c r="I2" s="12"/>
      <c r="J2" s="12"/>
      <c r="K2" s="136" t="s">
        <v>2</v>
      </c>
      <c r="L2" s="137"/>
      <c r="M2" s="137"/>
      <c r="N2" s="137"/>
      <c r="O2" s="137"/>
      <c r="P2" s="137"/>
      <c r="Q2" s="137"/>
      <c r="R2" s="137"/>
      <c r="S2" s="137"/>
      <c r="T2" s="137"/>
      <c r="U2" s="137"/>
      <c r="V2" s="137"/>
      <c r="W2" s="137"/>
      <c r="X2" s="137"/>
      <c r="Y2" s="137"/>
      <c r="Z2" s="137"/>
      <c r="AA2" s="137"/>
      <c r="AB2" s="137"/>
      <c r="AC2" s="137"/>
      <c r="AD2" s="5"/>
      <c r="AE2" s="5"/>
      <c r="AF2" s="5"/>
      <c r="AG2" s="5"/>
      <c r="AH2" s="5"/>
      <c r="AI2" s="5"/>
      <c r="AJ2" s="5"/>
      <c r="AK2" s="5"/>
      <c r="AL2" s="5"/>
      <c r="AM2" s="5"/>
      <c r="AN2" s="5"/>
      <c r="AO2" s="5"/>
      <c r="AP2" s="5"/>
      <c r="AQ2" s="5"/>
      <c r="AR2" s="5"/>
      <c r="AS2" s="5"/>
      <c r="AT2" s="5"/>
      <c r="AU2" s="5"/>
      <c r="AV2" s="5"/>
      <c r="AW2" s="5"/>
      <c r="AX2" s="5"/>
    </row>
    <row r="3" spans="1:50" s="1" customFormat="1" ht="25.5" customHeight="1" x14ac:dyDescent="0.3">
      <c r="A3" s="5"/>
      <c r="B3" s="5"/>
      <c r="C3" s="13"/>
      <c r="D3" s="13"/>
      <c r="E3" s="13"/>
      <c r="F3" s="13"/>
      <c r="G3" s="13"/>
      <c r="H3" s="13"/>
      <c r="I3" s="13"/>
      <c r="J3" s="13"/>
      <c r="K3" s="136" t="s">
        <v>3</v>
      </c>
      <c r="L3" s="137"/>
      <c r="M3" s="137"/>
      <c r="N3" s="137"/>
      <c r="O3" s="137"/>
      <c r="P3" s="137"/>
      <c r="Q3" s="137"/>
      <c r="R3" s="137"/>
      <c r="S3" s="137"/>
      <c r="T3" s="137"/>
      <c r="U3" s="137"/>
      <c r="V3" s="137"/>
      <c r="W3" s="137"/>
      <c r="X3" s="137"/>
      <c r="Y3" s="137"/>
      <c r="Z3" s="137"/>
      <c r="AA3" s="137"/>
      <c r="AB3" s="137"/>
      <c r="AC3" s="137"/>
      <c r="AD3" s="5"/>
      <c r="AE3" s="5"/>
      <c r="AF3" s="5"/>
      <c r="AG3" s="5"/>
      <c r="AH3" s="5"/>
      <c r="AI3" s="5"/>
      <c r="AJ3" s="5"/>
      <c r="AK3" s="5"/>
      <c r="AL3" s="5"/>
      <c r="AM3" s="5"/>
      <c r="AN3" s="5"/>
      <c r="AO3" s="5"/>
      <c r="AP3" s="5"/>
      <c r="AQ3" s="5"/>
      <c r="AR3" s="5"/>
      <c r="AS3" s="5"/>
      <c r="AT3" s="5"/>
      <c r="AU3" s="5"/>
      <c r="AV3" s="5"/>
      <c r="AW3" s="5"/>
      <c r="AX3" s="5"/>
    </row>
    <row r="4" spans="1:50" s="1" customFormat="1" ht="25.5" customHeight="1" x14ac:dyDescent="0.3">
      <c r="A4" s="5"/>
      <c r="B4" s="5"/>
      <c r="C4" s="12" t="s">
        <v>4</v>
      </c>
      <c r="D4" s="13"/>
      <c r="E4" s="13"/>
      <c r="F4" s="13"/>
      <c r="G4" s="13"/>
      <c r="H4" s="13"/>
      <c r="I4" s="13"/>
      <c r="J4" s="13"/>
      <c r="K4" s="14">
        <v>7</v>
      </c>
      <c r="L4" s="14"/>
      <c r="M4" s="14"/>
      <c r="N4" s="14"/>
      <c r="O4" s="14"/>
      <c r="P4" s="14"/>
      <c r="Q4" s="14"/>
      <c r="R4" s="14"/>
      <c r="S4" s="14"/>
      <c r="T4" s="14"/>
      <c r="U4" s="14"/>
      <c r="V4" s="14"/>
      <c r="W4" s="14"/>
      <c r="X4" s="14"/>
      <c r="Y4" s="14"/>
      <c r="Z4" s="14"/>
      <c r="AA4" s="14"/>
      <c r="AB4" s="14"/>
      <c r="AC4" s="14"/>
      <c r="AD4" s="5"/>
      <c r="AE4" s="5"/>
      <c r="AF4" s="5"/>
      <c r="AG4" s="5"/>
      <c r="AH4" s="5"/>
      <c r="AI4" s="5"/>
      <c r="AJ4" s="5"/>
      <c r="AK4" s="5"/>
      <c r="AL4" s="5"/>
      <c r="AM4" s="5"/>
      <c r="AN4" s="5"/>
      <c r="AO4" s="5"/>
      <c r="AP4" s="5"/>
      <c r="AQ4" s="5"/>
      <c r="AR4" s="5"/>
      <c r="AS4" s="5"/>
      <c r="AT4" s="5"/>
      <c r="AU4" s="5"/>
      <c r="AV4" s="5"/>
      <c r="AW4" s="5"/>
      <c r="AX4" s="5"/>
    </row>
    <row r="5" spans="1:50" ht="25.5" customHeight="1" x14ac:dyDescent="0.3">
      <c r="A5" s="3"/>
      <c r="B5" s="3"/>
      <c r="C5" s="13"/>
      <c r="D5" s="13"/>
      <c r="E5" s="13"/>
      <c r="F5" s="13"/>
      <c r="G5" s="13"/>
      <c r="H5" s="13"/>
      <c r="I5" s="13"/>
      <c r="J5" s="13"/>
      <c r="K5" s="14"/>
      <c r="L5" s="14"/>
      <c r="M5" s="14"/>
      <c r="N5" s="14"/>
      <c r="O5" s="14"/>
      <c r="P5" s="14"/>
      <c r="Q5" s="14"/>
      <c r="R5" s="14"/>
      <c r="S5" s="14"/>
      <c r="T5" s="14"/>
      <c r="U5" s="14"/>
      <c r="V5" s="14"/>
      <c r="W5" s="14"/>
      <c r="X5" s="14"/>
      <c r="Y5" s="14"/>
      <c r="Z5" s="14"/>
      <c r="AA5" s="14"/>
      <c r="AB5" s="14"/>
      <c r="AC5" s="14"/>
      <c r="AD5" s="4"/>
      <c r="AE5" s="138" t="s">
        <v>5</v>
      </c>
      <c r="AF5" s="139"/>
      <c r="AG5" s="139"/>
      <c r="AH5" s="139"/>
      <c r="AI5" s="139"/>
      <c r="AJ5" s="139"/>
      <c r="AK5" s="139"/>
      <c r="AL5" s="139"/>
      <c r="AM5" s="139"/>
      <c r="AN5" s="139"/>
      <c r="AO5" s="4"/>
      <c r="AP5" s="4"/>
      <c r="AQ5" s="4"/>
      <c r="AR5" s="4"/>
      <c r="AS5" s="4"/>
      <c r="AT5" s="4"/>
      <c r="AU5" s="4"/>
      <c r="AV5" s="4"/>
      <c r="AW5" s="3"/>
      <c r="AX5" s="3"/>
    </row>
    <row r="6" spans="1:50" ht="25.5" customHeight="1" x14ac:dyDescent="0.3">
      <c r="A6" s="3"/>
      <c r="B6" s="3"/>
      <c r="C6" s="12" t="s">
        <v>6</v>
      </c>
      <c r="D6" s="12"/>
      <c r="E6" s="12"/>
      <c r="F6" s="12"/>
      <c r="G6" s="12"/>
      <c r="H6" s="12"/>
      <c r="I6" s="12"/>
      <c r="J6" s="12"/>
      <c r="K6" s="140" t="s">
        <v>7</v>
      </c>
      <c r="L6" s="140"/>
      <c r="M6" s="140"/>
      <c r="N6" s="140"/>
      <c r="O6" s="140"/>
      <c r="P6" s="140"/>
      <c r="Q6" s="140"/>
      <c r="R6" s="140"/>
      <c r="S6" s="140"/>
      <c r="T6" s="140"/>
      <c r="U6" s="140"/>
      <c r="V6" s="140"/>
      <c r="W6" s="140"/>
      <c r="X6" s="140"/>
      <c r="Y6" s="140"/>
      <c r="Z6" s="140"/>
      <c r="AA6" s="140"/>
      <c r="AB6" s="140"/>
      <c r="AC6" s="140"/>
      <c r="AD6" s="4"/>
      <c r="AE6" s="141" t="s">
        <v>8</v>
      </c>
      <c r="AF6" s="142"/>
      <c r="AG6" s="142"/>
      <c r="AH6" s="142"/>
      <c r="AI6" s="142"/>
      <c r="AJ6" s="142"/>
      <c r="AK6" s="142"/>
      <c r="AL6" s="142"/>
      <c r="AM6" s="142"/>
      <c r="AN6" s="142"/>
      <c r="AO6" s="4"/>
      <c r="AP6" s="4"/>
      <c r="AQ6" s="4"/>
      <c r="AR6" s="4"/>
      <c r="AS6" s="4"/>
      <c r="AT6" s="4"/>
      <c r="AU6" s="4"/>
      <c r="AV6" s="4"/>
      <c r="AW6" s="3"/>
      <c r="AX6" s="3"/>
    </row>
    <row r="7" spans="1:50" ht="25.5" customHeight="1" x14ac:dyDescent="0.3">
      <c r="A7" s="3"/>
      <c r="B7" s="3"/>
      <c r="C7" s="13"/>
      <c r="D7" s="13"/>
      <c r="E7" s="13"/>
      <c r="F7" s="13"/>
      <c r="G7" s="13"/>
      <c r="H7" s="13"/>
      <c r="I7" s="13"/>
      <c r="J7" s="13"/>
      <c r="K7" s="14"/>
      <c r="L7" s="14"/>
      <c r="M7" s="14"/>
      <c r="N7" s="14"/>
      <c r="O7" s="14"/>
      <c r="P7" s="14"/>
      <c r="Q7" s="14"/>
      <c r="R7" s="14"/>
      <c r="S7" s="14"/>
      <c r="T7" s="14"/>
      <c r="U7" s="14"/>
      <c r="V7" s="14"/>
      <c r="W7" s="14"/>
      <c r="X7" s="14"/>
      <c r="Y7" s="14"/>
      <c r="Z7" s="14"/>
      <c r="AA7" s="14"/>
      <c r="AB7" s="14"/>
      <c r="AC7" s="14"/>
      <c r="AD7" s="4"/>
      <c r="AE7" s="129" t="s">
        <v>9</v>
      </c>
      <c r="AF7" s="130"/>
      <c r="AG7" s="130"/>
      <c r="AH7" s="130"/>
      <c r="AI7" s="130"/>
      <c r="AJ7" s="130"/>
      <c r="AK7" s="130"/>
      <c r="AL7" s="130"/>
      <c r="AM7" s="130"/>
      <c r="AN7" s="130"/>
      <c r="AO7" s="4"/>
      <c r="AP7" s="4"/>
      <c r="AQ7" s="4"/>
      <c r="AR7" s="4"/>
      <c r="AS7" s="4"/>
      <c r="AT7" s="4"/>
      <c r="AU7" s="4"/>
      <c r="AV7" s="4"/>
      <c r="AW7" s="3"/>
      <c r="AX7" s="3"/>
    </row>
    <row r="8" spans="1:50" ht="25.5" customHeight="1" x14ac:dyDescent="0.3">
      <c r="A8" s="3"/>
      <c r="B8" s="3"/>
      <c r="C8" s="13" t="s">
        <v>10</v>
      </c>
      <c r="D8" s="13"/>
      <c r="E8" s="13"/>
      <c r="F8" s="13"/>
      <c r="G8" s="13"/>
      <c r="H8" s="13"/>
      <c r="I8" s="122"/>
      <c r="J8" s="123"/>
      <c r="K8" s="119">
        <v>32</v>
      </c>
      <c r="L8" s="32" t="s">
        <v>11</v>
      </c>
      <c r="M8" s="14"/>
      <c r="N8" s="14"/>
      <c r="O8" s="14"/>
      <c r="P8" s="14"/>
      <c r="Q8" s="14"/>
      <c r="R8" s="14"/>
      <c r="S8" s="14"/>
      <c r="T8" s="14"/>
      <c r="U8" s="14"/>
      <c r="V8" s="14"/>
      <c r="W8" s="14"/>
      <c r="X8" s="14"/>
      <c r="Y8" s="14"/>
      <c r="Z8" s="14"/>
      <c r="AA8" s="14"/>
      <c r="AB8" s="14"/>
      <c r="AC8" s="14"/>
      <c r="AD8" s="14"/>
      <c r="AE8" s="134" t="s">
        <v>12</v>
      </c>
      <c r="AF8" s="135"/>
      <c r="AG8" s="135"/>
      <c r="AH8" s="135"/>
      <c r="AI8" s="135"/>
      <c r="AJ8" s="135"/>
      <c r="AK8" s="135"/>
      <c r="AL8" s="135"/>
      <c r="AM8" s="135"/>
      <c r="AN8" s="135"/>
      <c r="AO8" s="14"/>
      <c r="AP8" s="14"/>
      <c r="AQ8" s="14"/>
      <c r="AR8" s="4"/>
      <c r="AS8" s="4"/>
      <c r="AT8" s="4"/>
      <c r="AU8" s="4"/>
      <c r="AV8" s="4"/>
      <c r="AW8" s="3"/>
      <c r="AX8" s="3"/>
    </row>
    <row r="9" spans="1:50" ht="25.5" customHeight="1" x14ac:dyDescent="0.3">
      <c r="A9" s="3"/>
      <c r="B9" s="3"/>
      <c r="C9" s="13" t="s">
        <v>13</v>
      </c>
      <c r="D9" s="13"/>
      <c r="E9" s="13"/>
      <c r="F9" s="13"/>
      <c r="G9" s="13"/>
      <c r="H9" s="13"/>
      <c r="I9" s="13"/>
      <c r="J9" s="13"/>
      <c r="K9" s="31">
        <f>46.4*6*K8/12</f>
        <v>742.4</v>
      </c>
      <c r="L9" s="13"/>
      <c r="M9" s="26"/>
      <c r="N9" s="26"/>
      <c r="O9" s="26"/>
      <c r="P9" s="26"/>
      <c r="Q9" s="26"/>
      <c r="R9" s="26"/>
      <c r="S9" s="26"/>
      <c r="T9" s="26"/>
      <c r="U9" s="26"/>
      <c r="V9" s="26"/>
      <c r="W9" s="26"/>
      <c r="X9" s="26"/>
      <c r="Y9" s="26"/>
      <c r="Z9" s="26"/>
      <c r="AA9" s="26"/>
      <c r="AB9" s="26"/>
      <c r="AC9" s="26"/>
      <c r="AD9" s="4"/>
      <c r="AE9" s="4"/>
      <c r="AF9" s="4"/>
      <c r="AG9" s="4"/>
      <c r="AH9" s="4"/>
      <c r="AI9" s="4"/>
      <c r="AJ9" s="4"/>
      <c r="AK9" s="4"/>
      <c r="AL9" s="4"/>
      <c r="AM9" s="4"/>
      <c r="AN9" s="4"/>
      <c r="AO9" s="4"/>
      <c r="AP9" s="4"/>
      <c r="AQ9" s="4"/>
      <c r="AR9" s="4"/>
      <c r="AS9" s="4"/>
      <c r="AT9" s="4"/>
      <c r="AU9" s="4"/>
      <c r="AV9" s="4"/>
      <c r="AW9" s="3"/>
      <c r="AX9" s="3"/>
    </row>
    <row r="10" spans="1:50" ht="25.5" customHeight="1" x14ac:dyDescent="0.3">
      <c r="A10" s="3"/>
      <c r="B10" s="3"/>
      <c r="C10" s="13" t="s">
        <v>14</v>
      </c>
      <c r="D10" s="13"/>
      <c r="E10" s="13"/>
      <c r="F10" s="13"/>
      <c r="G10" s="13"/>
      <c r="H10" s="13"/>
      <c r="I10" s="13"/>
      <c r="J10" s="13"/>
      <c r="K10" s="31">
        <f>SUM(L16:T24)</f>
        <v>742.40000000000009</v>
      </c>
      <c r="L10" s="32" t="s">
        <v>15</v>
      </c>
      <c r="M10" s="26"/>
      <c r="N10" s="26"/>
      <c r="O10" s="26"/>
      <c r="P10" s="26"/>
      <c r="Q10" s="26"/>
      <c r="R10" s="26"/>
      <c r="S10" s="26"/>
      <c r="T10" s="26"/>
      <c r="U10" s="26"/>
      <c r="V10" s="26"/>
      <c r="W10" s="26"/>
      <c r="Y10" s="26"/>
      <c r="Z10" s="26"/>
      <c r="AA10" s="26"/>
      <c r="AB10" s="26"/>
      <c r="AC10" s="26"/>
      <c r="AD10" s="4"/>
      <c r="AE10" s="4"/>
      <c r="AF10" s="4"/>
      <c r="AG10" s="4"/>
      <c r="AH10" s="4"/>
      <c r="AI10" s="4"/>
      <c r="AJ10" s="4"/>
      <c r="AK10" s="4"/>
      <c r="AL10" s="4"/>
      <c r="AM10" s="4"/>
      <c r="AN10" s="4"/>
      <c r="AO10" s="4"/>
      <c r="AP10" s="4"/>
      <c r="AQ10" s="4"/>
      <c r="AR10" s="4"/>
      <c r="AS10" s="4"/>
      <c r="AT10" s="4"/>
      <c r="AU10" s="4"/>
      <c r="AV10" s="4"/>
      <c r="AW10" s="3"/>
      <c r="AX10" s="3"/>
    </row>
    <row r="11" spans="1:50" ht="4.5" customHeight="1" x14ac:dyDescent="0.25">
      <c r="A11" s="3"/>
      <c r="B11" s="3"/>
      <c r="C11" s="3"/>
      <c r="D11" s="3"/>
      <c r="E11" s="3"/>
      <c r="F11" s="3"/>
      <c r="G11" s="3"/>
      <c r="H11" s="3"/>
      <c r="I11" s="3"/>
      <c r="J11" s="3"/>
      <c r="K11" s="3"/>
      <c r="L11" s="3"/>
      <c r="M11" s="3"/>
      <c r="N11" s="3"/>
      <c r="O11" s="3"/>
      <c r="P11" s="3"/>
      <c r="Q11" s="3"/>
      <c r="R11" s="3"/>
      <c r="S11" s="3"/>
      <c r="T11" s="3"/>
      <c r="U11" s="3"/>
      <c r="V11" s="3"/>
      <c r="W11" s="3"/>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3"/>
      <c r="AX11" s="3"/>
    </row>
    <row r="12" spans="1:50" ht="44.45" customHeight="1" x14ac:dyDescent="0.3">
      <c r="A12" s="3"/>
      <c r="B12" s="3"/>
      <c r="C12" s="12" t="s">
        <v>16</v>
      </c>
      <c r="D12" s="3"/>
      <c r="E12" s="3"/>
      <c r="F12" s="3"/>
      <c r="G12" s="3"/>
      <c r="H12" s="3"/>
      <c r="I12" s="3"/>
      <c r="J12" s="3"/>
      <c r="K12" s="3"/>
      <c r="L12" s="3"/>
      <c r="M12" s="3"/>
      <c r="N12" s="3"/>
      <c r="O12" s="3"/>
      <c r="P12" s="3"/>
      <c r="Q12" s="3"/>
      <c r="R12" s="3"/>
      <c r="S12" s="3"/>
      <c r="T12" s="3"/>
      <c r="U12" s="3"/>
      <c r="V12" s="3"/>
      <c r="W12" s="3"/>
      <c r="X12" s="64" t="s">
        <v>17</v>
      </c>
      <c r="Y12" s="65"/>
      <c r="Z12" s="65"/>
      <c r="AA12" s="65"/>
      <c r="AB12" s="65"/>
      <c r="AC12" s="65"/>
      <c r="AD12" s="65"/>
      <c r="AE12" s="65"/>
      <c r="AF12" s="65"/>
      <c r="AG12" s="66"/>
      <c r="AH12" s="64" t="s">
        <v>18</v>
      </c>
      <c r="AI12" s="65"/>
      <c r="AJ12" s="65"/>
      <c r="AK12" s="65"/>
      <c r="AL12" s="65"/>
      <c r="AM12" s="65"/>
      <c r="AN12" s="65"/>
      <c r="AO12" s="66"/>
      <c r="AP12" s="64" t="s">
        <v>19</v>
      </c>
      <c r="AQ12" s="65"/>
      <c r="AR12" s="65"/>
      <c r="AS12" s="65"/>
      <c r="AT12" s="65"/>
      <c r="AU12" s="65"/>
      <c r="AV12" s="66"/>
      <c r="AW12" s="3"/>
      <c r="AX12" s="3"/>
    </row>
    <row r="13" spans="1:50" ht="230.1" customHeight="1" x14ac:dyDescent="0.25">
      <c r="A13" s="3"/>
      <c r="B13" s="3"/>
      <c r="C13" s="131"/>
      <c r="D13" s="131"/>
      <c r="E13" s="131"/>
      <c r="F13" s="131"/>
      <c r="G13" s="131"/>
      <c r="H13" s="131"/>
      <c r="I13" s="131"/>
      <c r="J13" s="85"/>
      <c r="K13" s="132" t="s">
        <v>20</v>
      </c>
      <c r="L13" s="133"/>
      <c r="M13" s="133"/>
      <c r="N13" s="133"/>
      <c r="O13" s="133"/>
      <c r="P13" s="133"/>
      <c r="Q13" s="133"/>
      <c r="R13" s="133"/>
      <c r="S13" s="133"/>
      <c r="T13" s="133"/>
      <c r="U13" s="133"/>
      <c r="V13" s="133"/>
      <c r="W13" s="3"/>
      <c r="X13" s="23" t="s">
        <v>21</v>
      </c>
      <c r="Y13" s="23" t="s">
        <v>22</v>
      </c>
      <c r="Z13" s="23" t="s">
        <v>23</v>
      </c>
      <c r="AA13" s="23" t="s">
        <v>24</v>
      </c>
      <c r="AB13" s="23" t="s">
        <v>25</v>
      </c>
      <c r="AC13" s="23" t="s">
        <v>26</v>
      </c>
      <c r="AD13" s="23" t="s">
        <v>27</v>
      </c>
      <c r="AE13" s="23" t="s">
        <v>28</v>
      </c>
      <c r="AF13" s="23" t="s">
        <v>29</v>
      </c>
      <c r="AG13" s="23" t="s">
        <v>30</v>
      </c>
      <c r="AH13" s="23" t="s">
        <v>31</v>
      </c>
      <c r="AI13" s="23" t="s">
        <v>32</v>
      </c>
      <c r="AJ13" s="23" t="s">
        <v>33</v>
      </c>
      <c r="AK13" s="23" t="s">
        <v>34</v>
      </c>
      <c r="AL13" s="23" t="s">
        <v>35</v>
      </c>
      <c r="AM13" s="23" t="s">
        <v>36</v>
      </c>
      <c r="AN13" s="23" t="s">
        <v>37</v>
      </c>
      <c r="AO13" s="23" t="s">
        <v>38</v>
      </c>
      <c r="AP13" s="23" t="s">
        <v>39</v>
      </c>
      <c r="AQ13" s="23" t="s">
        <v>40</v>
      </c>
      <c r="AR13" s="23" t="s">
        <v>41</v>
      </c>
      <c r="AS13" s="23" t="s">
        <v>42</v>
      </c>
      <c r="AT13" s="23" t="s">
        <v>43</v>
      </c>
      <c r="AU13" s="23" t="s">
        <v>44</v>
      </c>
      <c r="AV13" s="23" t="s">
        <v>45</v>
      </c>
      <c r="AW13" s="3"/>
      <c r="AX13" s="3"/>
    </row>
    <row r="14" spans="1:50" ht="377.45" customHeight="1" x14ac:dyDescent="0.25">
      <c r="A14" s="3"/>
      <c r="B14" s="3"/>
      <c r="C14" s="33" t="s">
        <v>46</v>
      </c>
      <c r="D14" s="16" t="s">
        <v>47</v>
      </c>
      <c r="E14" s="27" t="s">
        <v>48</v>
      </c>
      <c r="F14" s="27" t="s">
        <v>49</v>
      </c>
      <c r="G14" s="27" t="s">
        <v>50</v>
      </c>
      <c r="H14" s="27" t="s">
        <v>51</v>
      </c>
      <c r="I14" s="27" t="s">
        <v>52</v>
      </c>
      <c r="J14" s="29" t="s">
        <v>53</v>
      </c>
      <c r="K14" s="29" t="s">
        <v>54</v>
      </c>
      <c r="L14" s="25" t="s">
        <v>55</v>
      </c>
      <c r="M14" s="25" t="s">
        <v>56</v>
      </c>
      <c r="N14" s="25" t="s">
        <v>57</v>
      </c>
      <c r="O14" s="25" t="s">
        <v>58</v>
      </c>
      <c r="P14" s="28" t="s">
        <v>59</v>
      </c>
      <c r="Q14" s="28" t="s">
        <v>60</v>
      </c>
      <c r="R14" s="30" t="s">
        <v>61</v>
      </c>
      <c r="S14" s="30" t="s">
        <v>62</v>
      </c>
      <c r="T14" s="30" t="s">
        <v>63</v>
      </c>
      <c r="U14" s="126" t="s">
        <v>64</v>
      </c>
      <c r="V14" s="127"/>
      <c r="W14" s="128"/>
      <c r="X14" s="23" t="s">
        <v>65</v>
      </c>
      <c r="Y14" s="23" t="s">
        <v>66</v>
      </c>
      <c r="Z14" s="23" t="s">
        <v>67</v>
      </c>
      <c r="AA14" s="23" t="s">
        <v>68</v>
      </c>
      <c r="AB14" s="23" t="s">
        <v>69</v>
      </c>
      <c r="AC14" s="23" t="s">
        <v>70</v>
      </c>
      <c r="AD14" s="23" t="s">
        <v>71</v>
      </c>
      <c r="AE14" s="23" t="s">
        <v>72</v>
      </c>
      <c r="AF14" s="23" t="s">
        <v>73</v>
      </c>
      <c r="AG14" s="23" t="s">
        <v>74</v>
      </c>
      <c r="AH14" s="23" t="s">
        <v>75</v>
      </c>
      <c r="AI14" s="23" t="s">
        <v>76</v>
      </c>
      <c r="AJ14" s="23" t="s">
        <v>77</v>
      </c>
      <c r="AK14" s="23" t="s">
        <v>78</v>
      </c>
      <c r="AL14" s="23" t="s">
        <v>79</v>
      </c>
      <c r="AM14" s="23" t="s">
        <v>80</v>
      </c>
      <c r="AN14" s="23" t="s">
        <v>81</v>
      </c>
      <c r="AO14" s="23" t="s">
        <v>82</v>
      </c>
      <c r="AP14" s="23" t="s">
        <v>83</v>
      </c>
      <c r="AQ14" s="23" t="s">
        <v>84</v>
      </c>
      <c r="AR14" s="23" t="s">
        <v>85</v>
      </c>
      <c r="AS14" s="23" t="s">
        <v>86</v>
      </c>
      <c r="AT14" s="23" t="s">
        <v>87</v>
      </c>
      <c r="AU14" s="23" t="s">
        <v>88</v>
      </c>
      <c r="AV14" s="23" t="s">
        <v>89</v>
      </c>
      <c r="AW14" s="3"/>
      <c r="AX14" s="3"/>
    </row>
    <row r="15" spans="1:50" ht="23.45" customHeight="1" x14ac:dyDescent="0.25">
      <c r="A15" s="3"/>
      <c r="B15" s="3"/>
      <c r="C15" s="7"/>
      <c r="D15" s="15"/>
      <c r="E15" s="15"/>
      <c r="F15" s="15"/>
      <c r="G15" s="15"/>
      <c r="H15" s="15"/>
      <c r="I15" s="15"/>
      <c r="J15" s="15"/>
      <c r="K15" s="8"/>
      <c r="L15" s="8"/>
      <c r="M15" s="8"/>
      <c r="N15" s="8"/>
      <c r="O15" s="8"/>
      <c r="P15" s="8"/>
      <c r="Q15" s="8"/>
      <c r="R15" s="8"/>
      <c r="S15" s="8"/>
      <c r="T15" s="8"/>
      <c r="U15" s="42" t="s">
        <v>90</v>
      </c>
      <c r="V15" s="43" t="s">
        <v>91</v>
      </c>
      <c r="W15" s="43" t="s">
        <v>92</v>
      </c>
      <c r="X15" s="9"/>
      <c r="Y15" s="10"/>
      <c r="Z15" s="10"/>
      <c r="AA15" s="10"/>
      <c r="AB15" s="10"/>
      <c r="AC15" s="10"/>
      <c r="AD15" s="10"/>
      <c r="AE15" s="10"/>
      <c r="AF15" s="10"/>
      <c r="AG15" s="10"/>
      <c r="AH15" s="10"/>
      <c r="AI15" s="10"/>
      <c r="AJ15" s="10"/>
      <c r="AK15" s="10"/>
      <c r="AL15" s="10"/>
      <c r="AM15" s="10"/>
      <c r="AN15" s="10"/>
      <c r="AO15" s="10"/>
      <c r="AP15" s="10"/>
      <c r="AQ15" s="10"/>
      <c r="AR15" s="10"/>
      <c r="AS15" s="10"/>
      <c r="AT15" s="10"/>
      <c r="AU15" s="10"/>
      <c r="AV15" s="10"/>
      <c r="AW15" s="3"/>
      <c r="AX15" s="3"/>
    </row>
    <row r="16" spans="1:50" ht="211.5" customHeight="1" x14ac:dyDescent="0.25">
      <c r="A16" s="3"/>
      <c r="B16" s="124" t="s">
        <v>93</v>
      </c>
      <c r="C16" s="81" t="s">
        <v>94</v>
      </c>
      <c r="D16" s="19">
        <v>30</v>
      </c>
      <c r="E16" s="19"/>
      <c r="F16" s="19"/>
      <c r="G16" s="19"/>
      <c r="H16" s="19"/>
      <c r="I16" s="19"/>
      <c r="J16" s="19">
        <v>0</v>
      </c>
      <c r="K16" s="87">
        <f>(($D16/(SUM($D$16:$D$25)))*($K$9))-J16</f>
        <v>120.3891891891892</v>
      </c>
      <c r="L16" s="88"/>
      <c r="M16" s="88"/>
      <c r="N16" s="88"/>
      <c r="O16" s="88">
        <v>30</v>
      </c>
      <c r="P16" s="88"/>
      <c r="Q16" s="88"/>
      <c r="R16" s="88">
        <v>170</v>
      </c>
      <c r="S16" s="88">
        <f>(K16-(SUM(L16:R16)))/2</f>
        <v>-39.805405405405402</v>
      </c>
      <c r="T16" s="89">
        <f>(K16-(SUM(L16:R16)))/2</f>
        <v>-39.805405405405402</v>
      </c>
      <c r="U16" s="116" t="s">
        <v>95</v>
      </c>
      <c r="V16" s="117" t="s">
        <v>96</v>
      </c>
      <c r="W16" s="118" t="s">
        <v>97</v>
      </c>
      <c r="X16" s="67"/>
      <c r="Y16" s="68"/>
      <c r="Z16" s="68"/>
      <c r="AA16" s="68"/>
      <c r="AB16" s="67"/>
      <c r="AC16" s="68"/>
      <c r="AD16" s="68"/>
      <c r="AE16" s="68"/>
      <c r="AF16" s="68"/>
      <c r="AG16" s="68"/>
      <c r="AH16" s="68"/>
      <c r="AI16" s="69"/>
      <c r="AJ16" s="69"/>
      <c r="AK16" s="69"/>
      <c r="AL16" s="68"/>
      <c r="AM16" s="68"/>
      <c r="AN16" s="68"/>
      <c r="AO16" s="68"/>
      <c r="AP16" s="68"/>
      <c r="AQ16" s="68"/>
      <c r="AR16" s="68"/>
      <c r="AS16" s="68"/>
      <c r="AT16" s="68"/>
      <c r="AU16" s="68"/>
      <c r="AV16" s="68"/>
      <c r="AW16" s="3"/>
      <c r="AX16" s="3"/>
    </row>
    <row r="17" spans="1:50" ht="90" x14ac:dyDescent="0.25">
      <c r="A17" s="3"/>
      <c r="B17" s="125"/>
      <c r="C17" s="82" t="s">
        <v>98</v>
      </c>
      <c r="D17" s="19">
        <v>20</v>
      </c>
      <c r="E17" s="19"/>
      <c r="F17" s="19"/>
      <c r="G17" s="19"/>
      <c r="H17" s="19"/>
      <c r="I17" s="19"/>
      <c r="J17" s="19">
        <v>0</v>
      </c>
      <c r="K17" s="87">
        <f>(($D17/(SUM($D$16:$D$25)))*($K$9))-J17</f>
        <v>80.259459459459464</v>
      </c>
      <c r="L17" s="88"/>
      <c r="M17" s="88"/>
      <c r="N17" s="88"/>
      <c r="O17" s="88">
        <v>30</v>
      </c>
      <c r="P17" s="88"/>
      <c r="Q17" s="88"/>
      <c r="R17" s="88">
        <v>170</v>
      </c>
      <c r="S17" s="88">
        <f>(K17-(SUM(L17:R17)))/2</f>
        <v>-59.870270270270268</v>
      </c>
      <c r="T17" s="89">
        <f>(K17-(SUM(L17:R17)))/2</f>
        <v>-59.870270270270268</v>
      </c>
      <c r="U17" s="36" t="s">
        <v>99</v>
      </c>
      <c r="V17" s="37" t="s">
        <v>100</v>
      </c>
      <c r="W17" s="38" t="s">
        <v>101</v>
      </c>
      <c r="X17" s="70"/>
      <c r="Y17" s="70"/>
      <c r="Z17" s="70"/>
      <c r="AA17" s="70"/>
      <c r="AB17" s="70"/>
      <c r="AC17" s="70"/>
      <c r="AD17" s="70"/>
      <c r="AE17" s="70"/>
      <c r="AF17" s="70"/>
      <c r="AG17" s="70"/>
      <c r="AH17" s="70"/>
      <c r="AI17" s="70"/>
      <c r="AJ17" s="70"/>
      <c r="AK17" s="70"/>
      <c r="AL17" s="70"/>
      <c r="AM17" s="70"/>
      <c r="AN17" s="70"/>
      <c r="AO17" s="70"/>
      <c r="AP17" s="70"/>
      <c r="AQ17" s="70"/>
      <c r="AR17" s="70"/>
      <c r="AS17" s="70"/>
      <c r="AT17" s="70"/>
      <c r="AU17" s="70"/>
      <c r="AV17" s="70"/>
      <c r="AW17" s="3"/>
      <c r="AX17" s="3"/>
    </row>
    <row r="18" spans="1:50" ht="75" x14ac:dyDescent="0.25">
      <c r="A18" s="3"/>
      <c r="B18" s="125"/>
      <c r="C18" s="83" t="s">
        <v>102</v>
      </c>
      <c r="D18" s="19">
        <v>30</v>
      </c>
      <c r="E18" s="19"/>
      <c r="F18" s="19"/>
      <c r="G18" s="19"/>
      <c r="H18" s="19"/>
      <c r="I18" s="19"/>
      <c r="J18" s="19">
        <v>0</v>
      </c>
      <c r="K18" s="87">
        <f>(($D18/(SUM($D$16:$D$25)))*($K$9))-J18</f>
        <v>120.3891891891892</v>
      </c>
      <c r="L18" s="88"/>
      <c r="M18" s="88"/>
      <c r="N18" s="88"/>
      <c r="O18" s="88">
        <v>20</v>
      </c>
      <c r="P18" s="88"/>
      <c r="Q18" s="88"/>
      <c r="R18" s="88">
        <v>270</v>
      </c>
      <c r="S18" s="88">
        <f>(K18-(SUM(L18:R18)))/2</f>
        <v>-84.805405405405395</v>
      </c>
      <c r="T18" s="89">
        <f>(K18-(SUM(L18:R18)))/2</f>
        <v>-84.805405405405395</v>
      </c>
      <c r="U18" s="36" t="s">
        <v>103</v>
      </c>
      <c r="V18" s="37" t="s">
        <v>104</v>
      </c>
      <c r="W18" s="38" t="s">
        <v>105</v>
      </c>
      <c r="X18" s="71"/>
      <c r="Y18" s="72"/>
      <c r="Z18" s="71"/>
      <c r="AA18" s="72"/>
      <c r="AB18" s="73"/>
      <c r="AC18" s="72"/>
      <c r="AD18" s="72"/>
      <c r="AE18" s="72"/>
      <c r="AF18" s="73"/>
      <c r="AG18" s="72"/>
      <c r="AH18" s="73"/>
      <c r="AI18" s="71"/>
      <c r="AJ18" s="71"/>
      <c r="AK18" s="71"/>
      <c r="AL18" s="71"/>
      <c r="AM18" s="71"/>
      <c r="AN18" s="71"/>
      <c r="AO18" s="74"/>
      <c r="AP18" s="72"/>
      <c r="AQ18" s="73"/>
      <c r="AR18" s="72"/>
      <c r="AS18" s="72"/>
      <c r="AT18" s="72"/>
      <c r="AU18" s="72"/>
      <c r="AV18" s="73"/>
      <c r="AW18" s="3"/>
      <c r="AX18" s="3"/>
    </row>
    <row r="19" spans="1:50" ht="24.95" customHeight="1" x14ac:dyDescent="0.25">
      <c r="A19" s="3"/>
      <c r="B19" s="3"/>
      <c r="C19" s="84"/>
      <c r="D19" s="20"/>
      <c r="E19" s="20"/>
      <c r="F19" s="20"/>
      <c r="G19" s="20"/>
      <c r="H19" s="20"/>
      <c r="I19" s="20"/>
      <c r="J19" s="20"/>
      <c r="K19" s="90"/>
      <c r="L19" s="90"/>
      <c r="M19" s="90"/>
      <c r="N19" s="90"/>
      <c r="O19" s="90"/>
      <c r="P19" s="90"/>
      <c r="Q19" s="90"/>
      <c r="R19" s="90"/>
      <c r="S19" s="90"/>
      <c r="T19" s="91"/>
      <c r="U19" s="42" t="s">
        <v>90</v>
      </c>
      <c r="V19" s="43" t="s">
        <v>91</v>
      </c>
      <c r="W19" s="43" t="s">
        <v>92</v>
      </c>
      <c r="X19" s="35"/>
      <c r="Y19" s="24"/>
      <c r="Z19" s="24"/>
      <c r="AA19" s="24"/>
      <c r="AB19" s="24"/>
      <c r="AC19" s="24"/>
      <c r="AD19" s="24"/>
      <c r="AE19" s="24"/>
      <c r="AF19" s="24"/>
      <c r="AG19" s="24"/>
      <c r="AH19" s="24"/>
      <c r="AI19" s="24"/>
      <c r="AJ19" s="24"/>
      <c r="AK19" s="24"/>
      <c r="AL19" s="24"/>
      <c r="AM19" s="24"/>
      <c r="AN19" s="24"/>
      <c r="AO19" s="24"/>
      <c r="AP19" s="24"/>
      <c r="AQ19" s="24"/>
      <c r="AR19" s="24"/>
      <c r="AS19" s="24"/>
      <c r="AT19" s="24"/>
      <c r="AU19" s="24"/>
      <c r="AV19" s="24"/>
      <c r="AW19" s="3"/>
      <c r="AX19" s="3"/>
    </row>
    <row r="20" spans="1:50" ht="75" x14ac:dyDescent="0.25">
      <c r="A20" s="3"/>
      <c r="B20" s="124" t="s">
        <v>106</v>
      </c>
      <c r="C20" s="83" t="s">
        <v>107</v>
      </c>
      <c r="D20" s="19">
        <v>30</v>
      </c>
      <c r="E20" s="19"/>
      <c r="F20" s="19"/>
      <c r="G20" s="19"/>
      <c r="H20" s="19"/>
      <c r="I20" s="19"/>
      <c r="J20" s="19">
        <v>0</v>
      </c>
      <c r="K20" s="87">
        <f>(($D20/(SUM($D$16:$D$25)))*($K$9))-J20</f>
        <v>120.3891891891892</v>
      </c>
      <c r="L20" s="88">
        <v>60</v>
      </c>
      <c r="M20" s="88"/>
      <c r="N20" s="88"/>
      <c r="O20" s="88"/>
      <c r="P20" s="88"/>
      <c r="Q20" s="88"/>
      <c r="R20" s="88">
        <v>240</v>
      </c>
      <c r="S20" s="88">
        <f t="shared" ref="S20:S22" si="0">(K20-(SUM(L20:R20)))/2</f>
        <v>-89.805405405405395</v>
      </c>
      <c r="T20" s="89">
        <f t="shared" ref="T20:T22" si="1">(K20-(SUM(L20:R20)))/2</f>
        <v>-89.805405405405395</v>
      </c>
      <c r="U20" s="86" t="s">
        <v>108</v>
      </c>
      <c r="V20" s="37" t="s">
        <v>109</v>
      </c>
      <c r="W20" s="38" t="s">
        <v>110</v>
      </c>
      <c r="X20" s="71"/>
      <c r="Y20" s="75"/>
      <c r="Z20" s="71"/>
      <c r="AA20" s="71"/>
      <c r="AB20" s="76"/>
      <c r="AC20" s="77"/>
      <c r="AD20" s="75"/>
      <c r="AE20" s="78"/>
      <c r="AF20" s="75"/>
      <c r="AG20" s="71"/>
      <c r="AH20" s="78"/>
      <c r="AI20" s="78"/>
      <c r="AJ20" s="78"/>
      <c r="AK20" s="75"/>
      <c r="AL20" s="77"/>
      <c r="AM20" s="78"/>
      <c r="AN20" s="78"/>
      <c r="AO20" s="78"/>
      <c r="AP20" s="77"/>
      <c r="AQ20" s="71"/>
      <c r="AR20" s="71"/>
      <c r="AS20" s="75"/>
      <c r="AT20" s="75"/>
      <c r="AU20" s="78"/>
      <c r="AV20" s="77"/>
      <c r="AW20" s="3"/>
      <c r="AX20" s="3"/>
    </row>
    <row r="21" spans="1:50" ht="90" x14ac:dyDescent="0.25">
      <c r="A21" s="3"/>
      <c r="B21" s="124"/>
      <c r="C21" s="83" t="s">
        <v>112</v>
      </c>
      <c r="D21" s="19">
        <v>30</v>
      </c>
      <c r="E21" s="19"/>
      <c r="F21" s="19"/>
      <c r="G21" s="19"/>
      <c r="H21" s="19"/>
      <c r="I21" s="19"/>
      <c r="J21" s="19">
        <v>0</v>
      </c>
      <c r="K21" s="87">
        <f>(($D21/(SUM($D$16:$D$25)))*($K$9))-J21</f>
        <v>120.3891891891892</v>
      </c>
      <c r="L21" s="88">
        <v>48</v>
      </c>
      <c r="M21" s="88"/>
      <c r="N21" s="88"/>
      <c r="O21" s="88"/>
      <c r="P21" s="88"/>
      <c r="Q21" s="88"/>
      <c r="R21" s="88">
        <v>252</v>
      </c>
      <c r="S21" s="88">
        <f t="shared" si="0"/>
        <v>-89.805405405405395</v>
      </c>
      <c r="T21" s="89">
        <f t="shared" si="1"/>
        <v>-89.805405405405395</v>
      </c>
      <c r="U21" s="36" t="s">
        <v>113</v>
      </c>
      <c r="V21" s="37" t="s">
        <v>114</v>
      </c>
      <c r="W21" s="38" t="s">
        <v>111</v>
      </c>
      <c r="X21" s="71"/>
      <c r="Y21" s="75"/>
      <c r="Z21" s="71"/>
      <c r="AA21" s="71"/>
      <c r="AB21" s="75"/>
      <c r="AC21" s="71"/>
      <c r="AD21" s="77"/>
      <c r="AE21" s="78"/>
      <c r="AF21" s="75"/>
      <c r="AG21" s="71"/>
      <c r="AH21" s="78"/>
      <c r="AI21" s="78"/>
      <c r="AJ21" s="78"/>
      <c r="AK21" s="75"/>
      <c r="AL21" s="78"/>
      <c r="AM21" s="75"/>
      <c r="AN21" s="75"/>
      <c r="AO21" s="75"/>
      <c r="AP21" s="71"/>
      <c r="AQ21" s="71"/>
      <c r="AR21" s="71"/>
      <c r="AS21" s="71"/>
      <c r="AT21" s="77"/>
      <c r="AU21" s="78"/>
      <c r="AV21" s="75"/>
      <c r="AW21" s="3"/>
      <c r="AX21" s="3"/>
    </row>
    <row r="22" spans="1:50" ht="88.5" customHeight="1" x14ac:dyDescent="0.25">
      <c r="A22" s="3"/>
      <c r="B22" s="124"/>
      <c r="C22" s="83" t="s">
        <v>138</v>
      </c>
      <c r="D22" s="19">
        <v>15</v>
      </c>
      <c r="E22" s="19"/>
      <c r="F22" s="19"/>
      <c r="G22" s="19"/>
      <c r="H22" s="19"/>
      <c r="I22" s="19"/>
      <c r="J22" s="19">
        <v>0</v>
      </c>
      <c r="K22" s="87">
        <f>(($D22/(SUM($D$16:$D$25)))*($K$9))-J22</f>
        <v>60.194594594594598</v>
      </c>
      <c r="L22" s="88">
        <v>24</v>
      </c>
      <c r="M22" s="88"/>
      <c r="N22" s="88"/>
      <c r="O22" s="88"/>
      <c r="P22" s="88"/>
      <c r="Q22" s="88"/>
      <c r="R22" s="88">
        <v>126</v>
      </c>
      <c r="S22" s="88">
        <f t="shared" si="0"/>
        <v>-44.902702702702697</v>
      </c>
      <c r="T22" s="89">
        <f t="shared" si="1"/>
        <v>-44.902702702702697</v>
      </c>
      <c r="U22" s="36" t="s">
        <v>115</v>
      </c>
      <c r="V22" s="37" t="s">
        <v>116</v>
      </c>
      <c r="W22" s="38" t="s">
        <v>117</v>
      </c>
      <c r="X22" s="71"/>
      <c r="Y22" s="78"/>
      <c r="Z22" s="71"/>
      <c r="AA22" s="78"/>
      <c r="AB22" s="71"/>
      <c r="AC22" s="71"/>
      <c r="AD22" s="71"/>
      <c r="AE22" s="71"/>
      <c r="AF22" s="79"/>
      <c r="AG22" s="75"/>
      <c r="AH22" s="75"/>
      <c r="AI22" s="71"/>
      <c r="AJ22" s="71"/>
      <c r="AK22" s="78"/>
      <c r="AL22" s="71"/>
      <c r="AM22" s="71"/>
      <c r="AN22" s="78"/>
      <c r="AO22" s="71"/>
      <c r="AP22" s="71"/>
      <c r="AQ22" s="78"/>
      <c r="AR22" s="71"/>
      <c r="AS22" s="71"/>
      <c r="AT22" s="71"/>
      <c r="AU22" s="78"/>
      <c r="AV22" s="78"/>
      <c r="AW22" s="3"/>
      <c r="AX22" s="3"/>
    </row>
    <row r="23" spans="1:50" ht="20.45" customHeight="1" x14ac:dyDescent="0.25">
      <c r="A23" s="3"/>
      <c r="B23" s="3"/>
      <c r="C23" s="84"/>
      <c r="D23" s="20"/>
      <c r="E23" s="20"/>
      <c r="F23" s="20"/>
      <c r="G23" s="20"/>
      <c r="H23" s="20"/>
      <c r="I23" s="20"/>
      <c r="J23" s="20"/>
      <c r="K23" s="90"/>
      <c r="L23" s="90"/>
      <c r="M23" s="90"/>
      <c r="N23" s="90"/>
      <c r="O23" s="90"/>
      <c r="P23" s="90"/>
      <c r="Q23" s="90"/>
      <c r="R23" s="90"/>
      <c r="S23" s="90"/>
      <c r="T23" s="91"/>
      <c r="U23" s="42" t="s">
        <v>90</v>
      </c>
      <c r="V23" s="43" t="s">
        <v>91</v>
      </c>
      <c r="W23" s="43" t="s">
        <v>92</v>
      </c>
      <c r="X23" s="44"/>
      <c r="Y23" s="45"/>
      <c r="Z23" s="45"/>
      <c r="AA23" s="45"/>
      <c r="AB23" s="45"/>
      <c r="AC23" s="45"/>
      <c r="AD23" s="45"/>
      <c r="AE23" s="45"/>
      <c r="AF23" s="45"/>
      <c r="AG23" s="45"/>
      <c r="AH23" s="45"/>
      <c r="AI23" s="45"/>
      <c r="AJ23" s="45"/>
      <c r="AK23" s="45"/>
      <c r="AL23" s="45"/>
      <c r="AM23" s="45"/>
      <c r="AN23" s="45"/>
      <c r="AO23" s="45"/>
      <c r="AP23" s="45"/>
      <c r="AQ23" s="45"/>
      <c r="AR23" s="45"/>
      <c r="AS23" s="45"/>
      <c r="AT23" s="45"/>
      <c r="AU23" s="45"/>
      <c r="AV23" s="45"/>
      <c r="AW23" s="3"/>
      <c r="AX23" s="3"/>
    </row>
    <row r="24" spans="1:50" ht="75" x14ac:dyDescent="0.25">
      <c r="A24" s="3"/>
      <c r="B24" s="121"/>
      <c r="C24" s="83" t="s">
        <v>118</v>
      </c>
      <c r="D24" s="19">
        <v>30</v>
      </c>
      <c r="E24" s="19"/>
      <c r="F24" s="19"/>
      <c r="G24" s="19"/>
      <c r="H24" s="19"/>
      <c r="I24" s="19"/>
      <c r="J24" s="19">
        <v>0</v>
      </c>
      <c r="K24" s="87">
        <f>(($D24/(SUM($D$16:$D$25)))*($K$9))-J24</f>
        <v>120.3891891891892</v>
      </c>
      <c r="L24" s="88">
        <v>48</v>
      </c>
      <c r="M24" s="88"/>
      <c r="N24" s="88"/>
      <c r="O24" s="88"/>
      <c r="P24" s="88"/>
      <c r="Q24" s="88"/>
      <c r="R24" s="88">
        <v>252</v>
      </c>
      <c r="S24" s="88">
        <f t="shared" ref="S24" si="2">(K24-(SUM(L24:R24)))/2</f>
        <v>-89.805405405405395</v>
      </c>
      <c r="T24" s="89">
        <f t="shared" ref="T24" si="3">(K24-(SUM(L24:R24)))/2</f>
        <v>-89.805405405405395</v>
      </c>
      <c r="U24" s="39" t="s">
        <v>119</v>
      </c>
      <c r="V24" s="40" t="s">
        <v>120</v>
      </c>
      <c r="W24" s="41" t="s">
        <v>121</v>
      </c>
      <c r="X24" s="71"/>
      <c r="Y24" s="75"/>
      <c r="Z24" s="71"/>
      <c r="AA24" s="71"/>
      <c r="AB24" s="75"/>
      <c r="AC24" s="71"/>
      <c r="AD24" s="75"/>
      <c r="AE24" s="78"/>
      <c r="AF24" s="71"/>
      <c r="AG24" s="71"/>
      <c r="AH24" s="78"/>
      <c r="AI24" s="78"/>
      <c r="AJ24" s="78"/>
      <c r="AK24" s="75"/>
      <c r="AL24" s="78"/>
      <c r="AM24" s="75"/>
      <c r="AN24" s="75"/>
      <c r="AO24" s="75"/>
      <c r="AP24" s="71"/>
      <c r="AQ24" s="71"/>
      <c r="AR24" s="71"/>
      <c r="AS24" s="75"/>
      <c r="AT24" s="71"/>
      <c r="AU24" s="75"/>
      <c r="AV24" s="75"/>
      <c r="AW24" s="3"/>
      <c r="AX24" s="3"/>
    </row>
    <row r="25" spans="1:50" ht="54" customHeight="1" x14ac:dyDescent="0.25">
      <c r="A25" s="3"/>
      <c r="B25" s="3"/>
      <c r="C25" s="17"/>
      <c r="D25" s="18"/>
      <c r="E25" s="18"/>
      <c r="F25" s="18"/>
      <c r="G25" s="18"/>
      <c r="H25" s="18"/>
      <c r="I25" s="18"/>
      <c r="J25" s="48">
        <f>SUM(J16:J24)</f>
        <v>0</v>
      </c>
      <c r="K25" s="92">
        <f>SUM(K16:K24)</f>
        <v>742.40000000000009</v>
      </c>
      <c r="L25" s="92">
        <f>SUM(L16:L24)</f>
        <v>180</v>
      </c>
      <c r="M25" s="92">
        <f>SUM(M16:M24)</f>
        <v>0</v>
      </c>
      <c r="N25" s="92">
        <f>SUM(N16:N24)</f>
        <v>0</v>
      </c>
      <c r="O25" s="92">
        <f>SUM(O16:O24)</f>
        <v>80</v>
      </c>
      <c r="P25" s="92">
        <f>SUM(P16:P24)</f>
        <v>0</v>
      </c>
      <c r="Q25" s="92">
        <f>SUM(Q16:Q24)</f>
        <v>0</v>
      </c>
      <c r="R25" s="92">
        <f>SUM(R16:R24)</f>
        <v>1480</v>
      </c>
      <c r="S25" s="92">
        <f>SUM(S16:S24)</f>
        <v>-498.79999999999995</v>
      </c>
      <c r="T25" s="92">
        <f>SUM(T16:T24)</f>
        <v>-498.79999999999995</v>
      </c>
      <c r="U25" s="42"/>
      <c r="V25" s="43" t="s">
        <v>91</v>
      </c>
      <c r="W25" s="43" t="s">
        <v>92</v>
      </c>
      <c r="X25" s="35"/>
      <c r="Y25" s="24"/>
      <c r="Z25" s="24"/>
      <c r="AA25" s="24"/>
      <c r="AB25" s="24"/>
      <c r="AC25" s="24"/>
      <c r="AD25" s="24"/>
      <c r="AE25" s="24"/>
      <c r="AF25" s="24"/>
      <c r="AG25" s="24"/>
      <c r="AH25" s="24"/>
      <c r="AI25" s="24"/>
      <c r="AJ25" s="24"/>
      <c r="AK25" s="24"/>
      <c r="AL25" s="24"/>
      <c r="AM25" s="24"/>
      <c r="AN25" s="24"/>
      <c r="AO25" s="24"/>
      <c r="AP25" s="24"/>
      <c r="AQ25" s="24"/>
      <c r="AR25" s="24"/>
      <c r="AS25" s="24"/>
      <c r="AT25" s="24"/>
      <c r="AU25" s="24"/>
      <c r="AV25" s="24"/>
      <c r="AW25" s="3"/>
      <c r="AX25" s="3"/>
    </row>
    <row r="26" spans="1:50" ht="20.100000000000001" customHeight="1" x14ac:dyDescent="0.25">
      <c r="A26" s="3"/>
      <c r="B26" s="3"/>
      <c r="C26" s="17"/>
      <c r="D26" s="18"/>
      <c r="E26" s="18"/>
      <c r="F26" s="18"/>
      <c r="G26" s="18"/>
      <c r="H26" s="18"/>
      <c r="I26" s="18"/>
      <c r="J26" s="18"/>
      <c r="K26" s="11"/>
      <c r="L26" s="11"/>
      <c r="M26" s="11"/>
      <c r="N26" s="11"/>
      <c r="O26" s="11"/>
      <c r="P26" s="11"/>
      <c r="Q26" s="11"/>
      <c r="R26" s="11"/>
      <c r="S26" s="11"/>
      <c r="T26" s="34"/>
      <c r="U26" s="46"/>
      <c r="V26" s="47"/>
      <c r="W26" s="47"/>
      <c r="X26" s="35"/>
      <c r="Y26" s="24"/>
      <c r="Z26" s="24"/>
      <c r="AA26" s="24"/>
      <c r="AB26" s="24"/>
      <c r="AC26" s="24"/>
      <c r="AD26" s="24"/>
      <c r="AE26" s="24"/>
      <c r="AF26" s="24"/>
      <c r="AG26" s="24"/>
      <c r="AH26" s="24"/>
      <c r="AI26" s="24"/>
      <c r="AJ26" s="24"/>
      <c r="AK26" s="24"/>
      <c r="AL26" s="24"/>
      <c r="AM26" s="24"/>
      <c r="AN26" s="24"/>
      <c r="AO26" s="24"/>
      <c r="AP26" s="24"/>
      <c r="AQ26" s="24"/>
      <c r="AR26" s="24"/>
      <c r="AS26" s="24"/>
      <c r="AT26" s="24"/>
      <c r="AU26" s="24"/>
      <c r="AV26" s="24"/>
      <c r="AW26" s="3"/>
      <c r="AX26" s="3"/>
    </row>
    <row r="27" spans="1:50" x14ac:dyDescent="0.25">
      <c r="A27" s="3"/>
      <c r="B27" s="3"/>
      <c r="D27" s="3"/>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I27" s="3"/>
      <c r="AJ27" s="3"/>
      <c r="AK27" s="3"/>
      <c r="AL27" s="3"/>
      <c r="AM27" s="3"/>
      <c r="AN27" s="3"/>
      <c r="AO27" s="3"/>
      <c r="AP27" s="3"/>
      <c r="AQ27" s="3"/>
      <c r="AR27" s="3"/>
      <c r="AS27" s="3"/>
      <c r="AT27" s="3"/>
      <c r="AU27" s="3"/>
      <c r="AV27" s="3"/>
      <c r="AW27" s="3"/>
      <c r="AX27" s="3"/>
    </row>
    <row r="28" spans="1:50" x14ac:dyDescent="0.25">
      <c r="A28" s="3"/>
      <c r="B28" s="3"/>
      <c r="C28" s="6" t="s">
        <v>122</v>
      </c>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row>
    <row r="29" spans="1:50" ht="18.75" x14ac:dyDescent="0.25">
      <c r="A29" s="3"/>
      <c r="B29" s="3"/>
      <c r="C29" s="21" t="s">
        <v>123</v>
      </c>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3"/>
      <c r="AM29" s="3"/>
      <c r="AN29" s="3"/>
      <c r="AO29" s="3"/>
      <c r="AP29" s="3"/>
      <c r="AQ29" s="3"/>
      <c r="AR29" s="3"/>
      <c r="AS29" s="3"/>
      <c r="AT29" s="3"/>
      <c r="AU29" s="3"/>
      <c r="AV29" s="3"/>
      <c r="AW29" s="3"/>
      <c r="AX29" s="3"/>
    </row>
    <row r="30" spans="1:50" ht="18.75" x14ac:dyDescent="0.25">
      <c r="A30" s="3"/>
      <c r="B30" s="3"/>
      <c r="C30" s="22" t="s">
        <v>124</v>
      </c>
      <c r="D30" s="3"/>
      <c r="E30" s="3"/>
      <c r="F30" s="3"/>
      <c r="G30" s="3"/>
      <c r="H30" s="3"/>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c r="AJ30" s="3"/>
      <c r="AK30" s="3"/>
      <c r="AL30" s="3"/>
      <c r="AM30" s="3"/>
      <c r="AN30" s="3"/>
      <c r="AO30" s="3"/>
      <c r="AP30" s="3"/>
      <c r="AQ30" s="3"/>
      <c r="AR30" s="3"/>
      <c r="AS30" s="3"/>
      <c r="AT30" s="3"/>
      <c r="AU30" s="3"/>
      <c r="AV30" s="3"/>
      <c r="AW30" s="3"/>
      <c r="AX30" s="3"/>
    </row>
    <row r="31" spans="1:50" x14ac:dyDescent="0.25">
      <c r="A31" s="3"/>
      <c r="B31" s="3"/>
      <c r="C31" s="3"/>
      <c r="D31" s="3"/>
      <c r="E31" s="3"/>
      <c r="F31" s="3"/>
      <c r="G31" s="3"/>
      <c r="H31" s="3"/>
      <c r="I31" s="3"/>
      <c r="J31" s="3"/>
      <c r="K31" s="3"/>
      <c r="L31" s="3"/>
      <c r="M31" s="3"/>
      <c r="N31" s="3"/>
      <c r="O31" s="3"/>
      <c r="P31" s="3"/>
      <c r="Q31" s="3"/>
      <c r="R31" s="3"/>
      <c r="S31" s="3"/>
      <c r="T31" s="3"/>
      <c r="U31" s="3"/>
      <c r="V31" s="3"/>
      <c r="W31" s="3"/>
      <c r="X31" s="3"/>
      <c r="Y31" s="3"/>
      <c r="Z31" s="3"/>
      <c r="AA31" s="3"/>
      <c r="AB31" s="3"/>
      <c r="AC31" s="3"/>
      <c r="AD31" s="3"/>
      <c r="AE31" s="3"/>
      <c r="AF31" s="3"/>
      <c r="AG31" s="3"/>
      <c r="AH31" s="3"/>
      <c r="AI31" s="3"/>
      <c r="AJ31" s="3"/>
      <c r="AK31" s="3"/>
      <c r="AL31" s="3"/>
      <c r="AM31" s="3"/>
      <c r="AN31" s="3"/>
      <c r="AO31" s="3"/>
      <c r="AP31" s="3"/>
      <c r="AQ31" s="3"/>
      <c r="AR31" s="3"/>
      <c r="AS31" s="3"/>
      <c r="AT31" s="3"/>
      <c r="AU31" s="3"/>
      <c r="AV31" s="3"/>
      <c r="AW31" s="3"/>
      <c r="AX31" s="3"/>
    </row>
    <row r="32" spans="1:50" x14ac:dyDescent="0.25">
      <c r="A32" s="3"/>
      <c r="B32" s="3"/>
      <c r="C32" s="3"/>
      <c r="D32" s="3"/>
      <c r="E32" s="3"/>
      <c r="F32" s="3"/>
      <c r="G32" s="3"/>
      <c r="H32" s="3"/>
      <c r="I32" s="3"/>
      <c r="J32" s="3"/>
      <c r="K32" s="3"/>
      <c r="L32" s="3"/>
      <c r="M32" s="3"/>
      <c r="N32" s="3"/>
      <c r="O32" s="3"/>
      <c r="P32" s="3"/>
      <c r="Q32" s="3"/>
      <c r="R32" s="3"/>
      <c r="S32" s="3"/>
      <c r="T32" s="3"/>
      <c r="U32" s="3"/>
      <c r="V32" s="3"/>
      <c r="W32" s="3"/>
      <c r="X32" s="3"/>
      <c r="Y32" s="3"/>
      <c r="Z32" s="3"/>
      <c r="AA32" s="3"/>
      <c r="AB32" s="3"/>
      <c r="AC32" s="3"/>
      <c r="AD32" s="3"/>
      <c r="AE32" s="3"/>
      <c r="AF32" s="3"/>
      <c r="AG32" s="3"/>
      <c r="AH32" s="3"/>
      <c r="AI32" s="3"/>
      <c r="AJ32" s="3"/>
      <c r="AK32" s="3"/>
      <c r="AL32" s="3"/>
      <c r="AM32" s="3"/>
      <c r="AN32" s="3"/>
      <c r="AO32" s="3"/>
      <c r="AP32" s="3"/>
      <c r="AQ32" s="3"/>
      <c r="AR32" s="3"/>
      <c r="AS32" s="3"/>
      <c r="AT32" s="3"/>
      <c r="AU32" s="3"/>
      <c r="AV32" s="3"/>
      <c r="AW32" s="3"/>
      <c r="AX32" s="3"/>
    </row>
    <row r="33" spans="1:50" x14ac:dyDescent="0.25">
      <c r="A33" s="3"/>
      <c r="B33" s="3"/>
      <c r="C33" s="3"/>
      <c r="D33" s="3"/>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c r="AG33" s="3"/>
      <c r="AH33" s="3"/>
      <c r="AI33" s="3"/>
      <c r="AJ33" s="3"/>
      <c r="AK33" s="3"/>
      <c r="AL33" s="3"/>
      <c r="AM33" s="3"/>
      <c r="AN33" s="3"/>
      <c r="AO33" s="3"/>
      <c r="AP33" s="3"/>
      <c r="AQ33" s="3"/>
      <c r="AR33" s="3"/>
      <c r="AS33" s="3"/>
      <c r="AT33" s="3"/>
      <c r="AU33" s="3"/>
      <c r="AV33" s="3"/>
      <c r="AW33" s="3"/>
      <c r="AX33" s="3"/>
    </row>
    <row r="34" spans="1:50" x14ac:dyDescent="0.25">
      <c r="A34" s="3"/>
      <c r="B34" s="3"/>
      <c r="C34" s="3"/>
      <c r="D34" s="3"/>
      <c r="E34" s="3"/>
      <c r="F34" s="3"/>
      <c r="G34" s="3"/>
      <c r="H34" s="3"/>
      <c r="I34" s="3"/>
      <c r="J34" s="3"/>
      <c r="K34" s="3"/>
      <c r="L34" s="3"/>
      <c r="M34" s="3"/>
      <c r="N34" s="3"/>
      <c r="O34" s="3"/>
      <c r="P34" s="3"/>
      <c r="Q34" s="3"/>
      <c r="R34" s="3"/>
      <c r="S34" s="3"/>
      <c r="T34" s="3"/>
      <c r="U34" s="3"/>
      <c r="V34" s="3"/>
      <c r="W34" s="3"/>
      <c r="X34" s="3"/>
      <c r="Y34" s="3"/>
      <c r="Z34" s="3"/>
      <c r="AA34" s="3"/>
      <c r="AB34" s="3"/>
      <c r="AC34" s="3"/>
      <c r="AD34" s="3"/>
      <c r="AE34" s="3"/>
      <c r="AF34" s="3"/>
      <c r="AG34" s="3"/>
      <c r="AH34" s="3"/>
      <c r="AI34" s="3"/>
      <c r="AJ34" s="3"/>
      <c r="AK34" s="3"/>
      <c r="AL34" s="3"/>
      <c r="AM34" s="3"/>
      <c r="AN34" s="3"/>
      <c r="AO34" s="3"/>
      <c r="AP34" s="3"/>
      <c r="AQ34" s="3"/>
      <c r="AR34" s="3"/>
      <c r="AS34" s="3"/>
      <c r="AT34" s="3"/>
      <c r="AU34" s="3"/>
      <c r="AV34" s="3"/>
      <c r="AW34" s="3"/>
      <c r="AX34" s="3"/>
    </row>
    <row r="35" spans="1:50" x14ac:dyDescent="0.25">
      <c r="A35" s="3"/>
      <c r="B35" s="3"/>
      <c r="C35" s="3"/>
      <c r="D35" s="3"/>
      <c r="E35" s="3"/>
      <c r="F35" s="3"/>
      <c r="G35" s="3"/>
      <c r="H35" s="3"/>
      <c r="I35" s="3"/>
      <c r="J35" s="3"/>
      <c r="K35" s="3"/>
      <c r="L35" s="3"/>
      <c r="M35" s="3"/>
      <c r="N35" s="3"/>
      <c r="O35" s="3"/>
      <c r="P35" s="3"/>
      <c r="Q35" s="3"/>
      <c r="R35" s="3"/>
      <c r="S35" s="3"/>
      <c r="T35" s="3"/>
      <c r="U35" s="3"/>
      <c r="V35" s="3"/>
      <c r="W35" s="3"/>
      <c r="X35" s="3"/>
      <c r="Y35" s="3"/>
      <c r="Z35" s="3"/>
      <c r="AA35" s="3"/>
      <c r="AB35" s="3"/>
      <c r="AC35" s="3"/>
      <c r="AD35" s="3"/>
      <c r="AE35" s="3"/>
      <c r="AF35" s="3"/>
      <c r="AG35" s="3"/>
      <c r="AH35" s="3"/>
      <c r="AI35" s="3"/>
      <c r="AJ35" s="3"/>
      <c r="AK35" s="3"/>
      <c r="AL35" s="3"/>
      <c r="AM35" s="3"/>
      <c r="AN35" s="3"/>
      <c r="AO35" s="3"/>
      <c r="AP35" s="3"/>
      <c r="AQ35" s="3"/>
      <c r="AR35" s="3"/>
      <c r="AS35" s="3"/>
      <c r="AT35" s="3"/>
      <c r="AU35" s="3"/>
      <c r="AV35" s="3"/>
      <c r="AW35" s="3"/>
      <c r="AX35" s="3"/>
    </row>
    <row r="36" spans="1:50" x14ac:dyDescent="0.25">
      <c r="A36" s="3"/>
      <c r="B36" s="3"/>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c r="AL36" s="3"/>
      <c r="AM36" s="3"/>
      <c r="AN36" s="3"/>
      <c r="AO36" s="3"/>
      <c r="AP36" s="3"/>
      <c r="AQ36" s="3"/>
      <c r="AR36" s="3"/>
      <c r="AS36" s="3"/>
      <c r="AT36" s="3"/>
      <c r="AU36" s="3"/>
      <c r="AV36" s="3"/>
      <c r="AW36" s="3"/>
      <c r="AX36" s="3"/>
    </row>
    <row r="37" spans="1:50" x14ac:dyDescent="0.25">
      <c r="A37" s="3"/>
      <c r="B37" s="3"/>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3"/>
      <c r="AH37" s="3"/>
      <c r="AI37" s="3"/>
      <c r="AJ37" s="3"/>
      <c r="AK37" s="3"/>
      <c r="AL37" s="3"/>
      <c r="AM37" s="3"/>
      <c r="AN37" s="3"/>
      <c r="AO37" s="3"/>
      <c r="AP37" s="3"/>
      <c r="AQ37" s="3"/>
      <c r="AR37" s="3"/>
      <c r="AS37" s="3"/>
      <c r="AT37" s="3"/>
      <c r="AU37" s="3"/>
      <c r="AV37" s="3"/>
      <c r="AW37" s="3"/>
      <c r="AX37" s="3"/>
    </row>
    <row r="38" spans="1:50" x14ac:dyDescent="0.25">
      <c r="A38" s="3"/>
      <c r="B38" s="3"/>
      <c r="C38" s="3"/>
      <c r="D38" s="3"/>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c r="AG38" s="3"/>
      <c r="AH38" s="3"/>
      <c r="AI38" s="3"/>
      <c r="AJ38" s="3"/>
      <c r="AK38" s="3"/>
      <c r="AL38" s="3"/>
      <c r="AM38" s="3"/>
      <c r="AN38" s="3"/>
      <c r="AO38" s="3"/>
      <c r="AP38" s="3"/>
      <c r="AQ38" s="3"/>
      <c r="AR38" s="3"/>
      <c r="AS38" s="3"/>
      <c r="AT38" s="3"/>
      <c r="AU38" s="3"/>
      <c r="AV38" s="3"/>
      <c r="AW38" s="3"/>
      <c r="AX38" s="3"/>
    </row>
    <row r="39" spans="1:50" x14ac:dyDescent="0.25">
      <c r="A39" s="3"/>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row>
    <row r="40" spans="1:50" x14ac:dyDescent="0.25">
      <c r="A40" s="3"/>
      <c r="B40" s="3"/>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c r="AG40" s="3"/>
      <c r="AH40" s="3"/>
      <c r="AI40" s="3"/>
      <c r="AJ40" s="3"/>
      <c r="AK40" s="3"/>
      <c r="AL40" s="3"/>
      <c r="AM40" s="3"/>
      <c r="AN40" s="3"/>
      <c r="AO40" s="3"/>
      <c r="AP40" s="3"/>
      <c r="AQ40" s="3"/>
      <c r="AR40" s="3"/>
      <c r="AS40" s="3"/>
      <c r="AT40" s="3"/>
      <c r="AU40" s="3"/>
      <c r="AV40" s="3"/>
      <c r="AW40" s="3"/>
      <c r="AX40" s="3"/>
    </row>
    <row r="41" spans="1:50" x14ac:dyDescent="0.25">
      <c r="A41" s="3"/>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c r="AH41" s="3"/>
      <c r="AI41" s="3"/>
      <c r="AJ41" s="3"/>
      <c r="AK41" s="3"/>
      <c r="AL41" s="3"/>
      <c r="AM41" s="3"/>
      <c r="AN41" s="3"/>
      <c r="AO41" s="3"/>
      <c r="AP41" s="3"/>
      <c r="AQ41" s="3"/>
      <c r="AR41" s="3"/>
      <c r="AS41" s="3"/>
      <c r="AT41" s="3"/>
      <c r="AU41" s="3"/>
      <c r="AV41" s="3"/>
      <c r="AW41" s="3"/>
      <c r="AX41" s="3"/>
    </row>
    <row r="42" spans="1:50" x14ac:dyDescent="0.25">
      <c r="A42" s="3"/>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row>
    <row r="43" spans="1:50" x14ac:dyDescent="0.25">
      <c r="A43" s="3"/>
      <c r="B43" s="3"/>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row>
    <row r="44" spans="1:50" x14ac:dyDescent="0.25">
      <c r="A44" s="3"/>
      <c r="B44" s="3"/>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3"/>
      <c r="AH44" s="3"/>
      <c r="AI44" s="3"/>
      <c r="AJ44" s="3"/>
      <c r="AK44" s="3"/>
      <c r="AL44" s="3"/>
      <c r="AM44" s="3"/>
      <c r="AN44" s="3"/>
      <c r="AO44" s="3"/>
      <c r="AP44" s="3"/>
      <c r="AQ44" s="3"/>
      <c r="AR44" s="3"/>
      <c r="AS44" s="3"/>
      <c r="AT44" s="3"/>
      <c r="AU44" s="3"/>
      <c r="AV44" s="3"/>
      <c r="AW44" s="3"/>
      <c r="AX44" s="3"/>
    </row>
    <row r="45" spans="1:50" x14ac:dyDescent="0.25">
      <c r="A45" s="3"/>
      <c r="B45" s="3"/>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3"/>
      <c r="AH45" s="3"/>
      <c r="AI45" s="3"/>
      <c r="AJ45" s="3"/>
      <c r="AK45" s="3"/>
      <c r="AL45" s="3"/>
      <c r="AM45" s="3"/>
      <c r="AN45" s="3"/>
      <c r="AO45" s="3"/>
      <c r="AP45" s="3"/>
      <c r="AQ45" s="3"/>
      <c r="AR45" s="3"/>
      <c r="AS45" s="3"/>
      <c r="AT45" s="3"/>
      <c r="AU45" s="3"/>
      <c r="AV45" s="3"/>
      <c r="AW45" s="3"/>
      <c r="AX45" s="3"/>
    </row>
    <row r="46" spans="1:50" x14ac:dyDescent="0.25">
      <c r="A46" s="3"/>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3"/>
      <c r="AH46" s="3"/>
      <c r="AI46" s="3"/>
      <c r="AJ46" s="3"/>
      <c r="AK46" s="3"/>
      <c r="AL46" s="3"/>
      <c r="AM46" s="3"/>
      <c r="AN46" s="3"/>
      <c r="AO46" s="3"/>
      <c r="AP46" s="3"/>
      <c r="AQ46" s="3"/>
      <c r="AR46" s="3"/>
      <c r="AS46" s="3"/>
      <c r="AT46" s="3"/>
      <c r="AU46" s="3"/>
      <c r="AV46" s="3"/>
      <c r="AW46" s="3"/>
      <c r="AX46" s="3"/>
    </row>
    <row r="47" spans="1:50" x14ac:dyDescent="0.25">
      <c r="A47" s="3"/>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c r="AH47" s="3"/>
      <c r="AI47" s="3"/>
      <c r="AJ47" s="3"/>
      <c r="AK47" s="3"/>
      <c r="AL47" s="3"/>
      <c r="AM47" s="3"/>
      <c r="AN47" s="3"/>
      <c r="AO47" s="3"/>
      <c r="AP47" s="3"/>
      <c r="AQ47" s="3"/>
      <c r="AR47" s="3"/>
      <c r="AS47" s="3"/>
      <c r="AT47" s="3"/>
      <c r="AU47" s="3"/>
      <c r="AV47" s="3"/>
      <c r="AW47" s="3"/>
      <c r="AX47" s="3"/>
    </row>
    <row r="48" spans="1:50" x14ac:dyDescent="0.25">
      <c r="A48" s="3"/>
      <c r="B48" s="3"/>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c r="AH48" s="3"/>
      <c r="AI48" s="3"/>
      <c r="AJ48" s="3"/>
      <c r="AK48" s="3"/>
      <c r="AL48" s="3"/>
      <c r="AM48" s="3"/>
      <c r="AN48" s="3"/>
      <c r="AO48" s="3"/>
      <c r="AP48" s="3"/>
      <c r="AQ48" s="3"/>
      <c r="AR48" s="3"/>
      <c r="AS48" s="3"/>
      <c r="AT48" s="3"/>
      <c r="AU48" s="3"/>
      <c r="AV48" s="3"/>
      <c r="AW48" s="3"/>
      <c r="AX48" s="3"/>
    </row>
    <row r="49" spans="1:50" x14ac:dyDescent="0.25">
      <c r="A49" s="3"/>
      <c r="B49" s="3"/>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3"/>
      <c r="AI49" s="3"/>
      <c r="AJ49" s="3"/>
      <c r="AK49" s="3"/>
      <c r="AL49" s="3"/>
      <c r="AM49" s="3"/>
      <c r="AN49" s="3"/>
      <c r="AO49" s="3"/>
      <c r="AP49" s="3"/>
      <c r="AQ49" s="3"/>
      <c r="AR49" s="3"/>
      <c r="AS49" s="3"/>
      <c r="AT49" s="3"/>
      <c r="AU49" s="3"/>
      <c r="AV49" s="3"/>
      <c r="AW49" s="3"/>
      <c r="AX49" s="3"/>
    </row>
    <row r="50" spans="1:50" x14ac:dyDescent="0.25">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c r="AL50" s="3"/>
      <c r="AM50" s="3"/>
      <c r="AN50" s="3"/>
      <c r="AO50" s="3"/>
      <c r="AP50" s="3"/>
      <c r="AQ50" s="3"/>
      <c r="AR50" s="3"/>
      <c r="AS50" s="3"/>
      <c r="AT50" s="3"/>
      <c r="AU50" s="3"/>
      <c r="AV50" s="3"/>
      <c r="AW50" s="3"/>
      <c r="AX50" s="3"/>
    </row>
  </sheetData>
  <mergeCells count="12">
    <mergeCell ref="K2:AC2"/>
    <mergeCell ref="K3:AC3"/>
    <mergeCell ref="AE5:AN5"/>
    <mergeCell ref="K6:AC6"/>
    <mergeCell ref="AE6:AN6"/>
    <mergeCell ref="B20:B22"/>
    <mergeCell ref="B16:B18"/>
    <mergeCell ref="U14:W14"/>
    <mergeCell ref="AE7:AN7"/>
    <mergeCell ref="C13:I13"/>
    <mergeCell ref="K13:V13"/>
    <mergeCell ref="AE8:AN8"/>
  </mergeCells>
  <phoneticPr fontId="5" type="noConversion"/>
  <hyperlinks>
    <hyperlink ref="K3" r:id="rId1" xr:uid="{09713E3C-E4C9-4F60-BE90-A8FE538C558E}"/>
    <hyperlink ref="K2" r:id="rId2" xr:uid="{848F2B46-E503-4FF2-99C0-D60E372ADEF9}"/>
  </hyperlinks>
  <pageMargins left="0.7" right="0.7" top="0.75" bottom="0.75" header="0.3" footer="0.3"/>
  <pageSetup paperSize="9" orientation="portrait" horizontalDpi="90" verticalDpi="90"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C0A129-C32D-48CB-9824-9D5265B401B6}">
  <dimension ref="A1:O54"/>
  <sheetViews>
    <sheetView zoomScale="40" zoomScaleNormal="40" workbookViewId="0">
      <selection sqref="A1:J40"/>
    </sheetView>
  </sheetViews>
  <sheetFormatPr defaultRowHeight="15" x14ac:dyDescent="0.25"/>
  <cols>
    <col min="1" max="1" width="3.5703125" customWidth="1"/>
    <col min="2" max="3" width="11.42578125" customWidth="1"/>
    <col min="4" max="4" width="14.28515625" customWidth="1"/>
    <col min="5" max="5" width="3.5703125" customWidth="1"/>
    <col min="6" max="6" width="9.85546875" customWidth="1"/>
    <col min="7" max="7" width="11.42578125" customWidth="1"/>
    <col min="8" max="8" width="72.140625" customWidth="1"/>
    <col min="9" max="9" width="10.42578125" customWidth="1"/>
    <col min="11" max="11" width="8.7109375" customWidth="1"/>
    <col min="12" max="12" width="72.85546875" customWidth="1"/>
  </cols>
  <sheetData>
    <row r="1" spans="1:15" ht="18.75" x14ac:dyDescent="0.3">
      <c r="A1" s="3"/>
      <c r="B1" s="12" t="s">
        <v>125</v>
      </c>
      <c r="C1" s="12"/>
      <c r="D1" s="12"/>
      <c r="E1" s="12"/>
      <c r="F1" s="12" t="str">
        <f>'Training Plan-Template'!D2</f>
        <v>Advanced Clinical Practitioner</v>
      </c>
      <c r="G1" s="3"/>
      <c r="H1" s="3"/>
      <c r="I1" s="3"/>
      <c r="J1" s="3"/>
      <c r="K1" s="52"/>
      <c r="L1" s="53" t="s">
        <v>126</v>
      </c>
      <c r="M1" s="53"/>
      <c r="N1" s="53"/>
      <c r="O1" s="53"/>
    </row>
    <row r="2" spans="1:15" ht="18.75" x14ac:dyDescent="0.3">
      <c r="A2" s="3"/>
      <c r="B2" s="12" t="s">
        <v>6</v>
      </c>
      <c r="C2" s="12"/>
      <c r="D2" s="12"/>
      <c r="E2" s="12"/>
      <c r="F2" s="115" t="str">
        <f>'Training Plan-Template'!K6</f>
        <v>MSc Advanced Clinical Practice</v>
      </c>
      <c r="G2" s="3"/>
      <c r="H2" s="3"/>
      <c r="I2" s="3"/>
      <c r="J2" s="3"/>
      <c r="K2" s="52"/>
      <c r="L2" s="53" t="str">
        <f>B8</f>
        <v>Campus Lectures (1 hour each)</v>
      </c>
      <c r="M2" s="53">
        <f>F8</f>
        <v>180</v>
      </c>
      <c r="N2" s="53"/>
      <c r="O2" s="53"/>
    </row>
    <row r="3" spans="1:15" ht="26.45" customHeight="1" x14ac:dyDescent="0.25">
      <c r="A3" s="3"/>
      <c r="B3" s="3"/>
      <c r="C3" s="3"/>
      <c r="D3" s="3"/>
      <c r="E3" s="3"/>
      <c r="F3" s="3"/>
      <c r="G3" s="3"/>
      <c r="H3" s="3"/>
      <c r="I3" s="3"/>
      <c r="J3" s="3"/>
      <c r="K3" s="52"/>
      <c r="L3" s="53" t="str">
        <f>B9</f>
        <v>On-line taught session (1 hour delivery)</v>
      </c>
      <c r="M3" s="53">
        <f>F9</f>
        <v>80</v>
      </c>
      <c r="N3" s="53"/>
      <c r="O3" s="53"/>
    </row>
    <row r="4" spans="1:15" ht="15.75" x14ac:dyDescent="0.25">
      <c r="A4" s="3"/>
      <c r="B4" s="114" t="s">
        <v>127</v>
      </c>
      <c r="C4" s="5"/>
      <c r="D4" s="5"/>
      <c r="E4" s="3"/>
      <c r="F4" s="62">
        <f>'Training Plan-Template'!K9</f>
        <v>742.4</v>
      </c>
      <c r="G4" s="3"/>
      <c r="H4" s="3"/>
      <c r="I4" s="3"/>
      <c r="J4" s="3"/>
      <c r="K4" s="52"/>
      <c r="L4" s="53" t="str">
        <f t="shared" ref="L4:M6" si="0">H8</f>
        <v>Project Based / Applied Learning to meet Module Assessment</v>
      </c>
      <c r="M4" s="53">
        <f t="shared" si="0"/>
        <v>1480</v>
      </c>
      <c r="N4" s="53"/>
      <c r="O4" s="53"/>
    </row>
    <row r="5" spans="1:15" ht="15.75" x14ac:dyDescent="0.25">
      <c r="A5" s="3"/>
      <c r="B5" s="114" t="s">
        <v>128</v>
      </c>
      <c r="C5" s="5"/>
      <c r="D5" s="5"/>
      <c r="E5" s="3"/>
      <c r="F5" s="63">
        <f>'Training Plan-Template'!J25</f>
        <v>0</v>
      </c>
      <c r="G5" s="3"/>
      <c r="H5" s="3"/>
      <c r="I5" s="3"/>
      <c r="J5" s="3"/>
      <c r="K5" s="52"/>
      <c r="L5" s="53" t="str">
        <f t="shared" si="0"/>
        <v>Time during working day to focus on assessment preparation</v>
      </c>
      <c r="M5" s="53">
        <f t="shared" si="0"/>
        <v>-498.79999999999995</v>
      </c>
      <c r="N5" s="53"/>
      <c r="O5" s="53"/>
    </row>
    <row r="6" spans="1:15" ht="15.75" x14ac:dyDescent="0.25">
      <c r="A6" s="3"/>
      <c r="B6" s="114" t="s">
        <v>129</v>
      </c>
      <c r="C6" s="5"/>
      <c r="D6" s="5"/>
      <c r="E6" s="3"/>
      <c r="F6" s="62">
        <f>F4-F5</f>
        <v>742.4</v>
      </c>
      <c r="G6" s="3"/>
      <c r="H6" s="3"/>
      <c r="I6" s="3"/>
      <c r="J6" s="3"/>
      <c r="K6" s="52"/>
      <c r="L6" s="53" t="str">
        <f t="shared" si="0"/>
        <v>Employer-led Training activities (including experiential and project based learning)</v>
      </c>
      <c r="M6" s="53">
        <f t="shared" si="0"/>
        <v>-498.79999999999995</v>
      </c>
      <c r="N6" s="53"/>
      <c r="O6" s="53"/>
    </row>
    <row r="7" spans="1:15" ht="27.6" customHeight="1" x14ac:dyDescent="0.25">
      <c r="A7" s="3"/>
      <c r="B7" s="3"/>
      <c r="C7" s="3"/>
      <c r="D7" s="3"/>
      <c r="E7" s="3"/>
      <c r="F7" s="3"/>
      <c r="G7" s="3"/>
      <c r="H7" s="3"/>
      <c r="I7" s="3"/>
      <c r="J7" s="3"/>
      <c r="K7" s="52"/>
      <c r="L7" s="53"/>
      <c r="M7" s="53"/>
      <c r="N7" s="53"/>
      <c r="O7" s="53"/>
    </row>
    <row r="8" spans="1:15" ht="21" customHeight="1" x14ac:dyDescent="0.25">
      <c r="A8" s="3"/>
      <c r="B8" s="143" t="s">
        <v>55</v>
      </c>
      <c r="C8" s="143"/>
      <c r="D8" s="143"/>
      <c r="E8" s="143"/>
      <c r="F8" s="51">
        <f>'Training Plan-Template'!L25</f>
        <v>180</v>
      </c>
      <c r="G8" s="50"/>
      <c r="H8" s="49" t="s">
        <v>130</v>
      </c>
      <c r="I8" s="51">
        <f>'Training Plan-Template'!R25</f>
        <v>1480</v>
      </c>
      <c r="J8" s="3"/>
      <c r="K8" s="52"/>
      <c r="L8" s="53"/>
      <c r="M8" s="53"/>
      <c r="N8" s="53"/>
      <c r="O8" s="53"/>
    </row>
    <row r="9" spans="1:15" ht="21" customHeight="1" x14ac:dyDescent="0.25">
      <c r="A9" s="3"/>
      <c r="B9" s="143" t="s">
        <v>58</v>
      </c>
      <c r="C9" s="144"/>
      <c r="D9" s="144"/>
      <c r="E9" s="144"/>
      <c r="F9" s="51">
        <f>'Training Plan-Template'!O25</f>
        <v>80</v>
      </c>
      <c r="G9" s="50"/>
      <c r="H9" s="49" t="s">
        <v>62</v>
      </c>
      <c r="I9" s="51">
        <f>'Training Plan-Template'!S25</f>
        <v>-498.79999999999995</v>
      </c>
      <c r="J9" s="3"/>
      <c r="K9" s="52"/>
      <c r="L9" s="54"/>
      <c r="M9" s="53"/>
      <c r="N9" s="53"/>
      <c r="O9" s="53"/>
    </row>
    <row r="10" spans="1:15" ht="21" customHeight="1" x14ac:dyDescent="0.25">
      <c r="A10" s="3"/>
      <c r="B10" s="143"/>
      <c r="C10" s="144"/>
      <c r="D10" s="144"/>
      <c r="E10" s="144"/>
      <c r="F10" s="3"/>
      <c r="G10" s="50"/>
      <c r="H10" s="49" t="s">
        <v>63</v>
      </c>
      <c r="I10" s="51">
        <f>'Training Plan-Template'!T25</f>
        <v>-498.79999999999995</v>
      </c>
      <c r="J10" s="3"/>
      <c r="K10" s="52"/>
      <c r="L10" s="53"/>
      <c r="M10" s="53"/>
      <c r="N10" s="53"/>
      <c r="O10" s="53"/>
    </row>
    <row r="11" spans="1:15" ht="21" customHeight="1" x14ac:dyDescent="0.25">
      <c r="A11" s="3"/>
      <c r="B11" s="143"/>
      <c r="C11" s="144"/>
      <c r="D11" s="144"/>
      <c r="E11" s="144"/>
      <c r="F11" s="3"/>
      <c r="G11" s="50"/>
      <c r="H11" s="3"/>
      <c r="I11" s="3"/>
      <c r="J11" s="3"/>
      <c r="K11" s="52"/>
      <c r="L11" s="53"/>
      <c r="M11" s="53"/>
      <c r="N11" s="53"/>
      <c r="O11" s="53"/>
    </row>
    <row r="12" spans="1:15" ht="21" customHeight="1" x14ac:dyDescent="0.25">
      <c r="A12" s="3"/>
      <c r="B12" s="3"/>
      <c r="C12" s="3"/>
      <c r="D12" s="3"/>
      <c r="E12" s="3"/>
      <c r="F12" s="3"/>
      <c r="G12" s="50"/>
      <c r="H12" s="3"/>
      <c r="I12" s="3"/>
      <c r="J12" s="3"/>
      <c r="K12" s="52"/>
      <c r="L12" s="53"/>
      <c r="M12" s="53"/>
      <c r="N12" s="53"/>
      <c r="O12" s="53"/>
    </row>
    <row r="13" spans="1:15" ht="21" customHeight="1" x14ac:dyDescent="0.25">
      <c r="A13" s="3"/>
      <c r="B13" s="3"/>
      <c r="C13" s="3"/>
      <c r="D13" s="3"/>
      <c r="E13" s="3"/>
      <c r="F13" s="3"/>
      <c r="G13" s="50"/>
      <c r="H13" s="3"/>
      <c r="I13" s="3"/>
      <c r="J13" s="3"/>
      <c r="K13" s="52"/>
      <c r="L13" s="53"/>
      <c r="M13" s="53"/>
      <c r="N13" s="53"/>
      <c r="O13" s="53"/>
    </row>
    <row r="14" spans="1:15" ht="21" customHeight="1" x14ac:dyDescent="0.25">
      <c r="A14" s="3"/>
      <c r="B14" s="3"/>
      <c r="C14" s="3"/>
      <c r="D14" s="3"/>
      <c r="E14" s="3"/>
      <c r="F14" s="3"/>
      <c r="G14" s="3"/>
      <c r="H14" s="3"/>
      <c r="I14" s="3"/>
      <c r="J14" s="3"/>
      <c r="K14" s="52"/>
      <c r="L14" s="53"/>
      <c r="M14" s="53"/>
      <c r="N14" s="53"/>
      <c r="O14" s="53"/>
    </row>
    <row r="15" spans="1:15" ht="305.45" customHeight="1" x14ac:dyDescent="0.25">
      <c r="A15" s="3"/>
      <c r="B15" s="3"/>
      <c r="C15" s="3"/>
      <c r="D15" s="3"/>
      <c r="E15" s="3"/>
      <c r="F15" s="3"/>
      <c r="G15" s="3"/>
      <c r="H15" s="3"/>
      <c r="I15" s="3"/>
      <c r="J15" s="3"/>
      <c r="K15" s="52"/>
      <c r="L15" s="54" t="s">
        <v>131</v>
      </c>
      <c r="M15" s="53"/>
      <c r="N15" s="53"/>
      <c r="O15" s="53"/>
    </row>
    <row r="16" spans="1:15" x14ac:dyDescent="0.25">
      <c r="A16" s="3"/>
      <c r="B16" s="3"/>
      <c r="C16" s="3"/>
      <c r="D16" s="3"/>
      <c r="E16" s="3"/>
      <c r="F16" s="3"/>
      <c r="G16" s="3"/>
      <c r="H16" s="3"/>
      <c r="I16" s="3"/>
      <c r="J16" s="3"/>
      <c r="K16" s="52"/>
      <c r="L16" s="53"/>
      <c r="M16" s="53"/>
      <c r="N16" s="53"/>
      <c r="O16" s="53"/>
    </row>
    <row r="17" spans="1:15" x14ac:dyDescent="0.25">
      <c r="A17" s="3"/>
      <c r="B17" s="3"/>
      <c r="C17" s="3"/>
      <c r="D17" s="3"/>
      <c r="E17" s="3"/>
      <c r="F17" s="3"/>
      <c r="G17" s="3"/>
      <c r="H17" s="3"/>
      <c r="I17" s="3"/>
      <c r="J17" s="3"/>
      <c r="K17" s="52"/>
      <c r="L17" s="53"/>
      <c r="M17" s="53"/>
      <c r="N17" s="53"/>
      <c r="O17" s="53"/>
    </row>
    <row r="18" spans="1:15" x14ac:dyDescent="0.25">
      <c r="A18" s="3"/>
      <c r="B18" s="3"/>
      <c r="C18" s="3"/>
      <c r="D18" s="3"/>
      <c r="E18" s="3"/>
      <c r="F18" s="3"/>
      <c r="G18" s="3"/>
      <c r="H18" s="3"/>
      <c r="I18" s="3"/>
      <c r="J18" s="3"/>
      <c r="K18" s="52"/>
      <c r="L18" s="53"/>
      <c r="M18" s="53"/>
      <c r="N18" s="53"/>
      <c r="O18" s="53"/>
    </row>
    <row r="19" spans="1:15" x14ac:dyDescent="0.25">
      <c r="A19" s="3"/>
      <c r="B19" s="3"/>
      <c r="C19" s="3"/>
      <c r="D19" s="3"/>
      <c r="E19" s="3"/>
      <c r="F19" s="3"/>
      <c r="G19" s="3"/>
      <c r="H19" s="3"/>
      <c r="I19" s="3"/>
      <c r="J19" s="3"/>
      <c r="K19" s="52"/>
      <c r="L19" s="53"/>
      <c r="M19" s="53"/>
      <c r="N19" s="53"/>
      <c r="O19" s="53"/>
    </row>
    <row r="20" spans="1:15" x14ac:dyDescent="0.25">
      <c r="A20" s="3"/>
      <c r="B20" s="3"/>
      <c r="C20" s="3"/>
      <c r="D20" s="3"/>
      <c r="E20" s="3"/>
      <c r="F20" s="3"/>
      <c r="G20" s="3"/>
      <c r="H20" s="3"/>
      <c r="I20" s="3"/>
      <c r="J20" s="3"/>
      <c r="K20" s="52"/>
      <c r="L20" s="53"/>
      <c r="M20" s="53"/>
      <c r="N20" s="53"/>
      <c r="O20" s="53"/>
    </row>
    <row r="21" spans="1:15" x14ac:dyDescent="0.25">
      <c r="A21" s="3"/>
      <c r="B21" s="3"/>
      <c r="C21" s="3"/>
      <c r="D21" s="3"/>
      <c r="E21" s="3"/>
      <c r="F21" s="3"/>
      <c r="G21" s="3"/>
      <c r="H21" s="3"/>
      <c r="I21" s="3"/>
      <c r="J21" s="3"/>
      <c r="K21" s="52"/>
      <c r="L21" s="53"/>
      <c r="M21" s="53"/>
      <c r="N21" s="53"/>
      <c r="O21" s="53"/>
    </row>
    <row r="22" spans="1:15" x14ac:dyDescent="0.25">
      <c r="A22" s="3"/>
      <c r="B22" s="3"/>
      <c r="C22" s="3"/>
      <c r="D22" s="3"/>
      <c r="E22" s="3"/>
      <c r="F22" s="3"/>
      <c r="G22" s="3"/>
      <c r="H22" s="3"/>
      <c r="I22" s="3"/>
      <c r="J22" s="3"/>
      <c r="K22" s="52"/>
      <c r="L22" s="53"/>
      <c r="M22" s="53"/>
      <c r="N22" s="53"/>
      <c r="O22" s="53"/>
    </row>
    <row r="23" spans="1:15" x14ac:dyDescent="0.25">
      <c r="A23" s="3"/>
      <c r="B23" s="3"/>
      <c r="C23" s="3"/>
      <c r="D23" s="3"/>
      <c r="E23" s="3"/>
      <c r="F23" s="3"/>
      <c r="G23" s="3"/>
      <c r="H23" s="3"/>
      <c r="I23" s="3"/>
      <c r="J23" s="3"/>
      <c r="K23" s="52"/>
      <c r="L23" s="53"/>
      <c r="M23" s="53"/>
      <c r="N23" s="53"/>
      <c r="O23" s="53"/>
    </row>
    <row r="24" spans="1:15" x14ac:dyDescent="0.25">
      <c r="A24" s="3"/>
      <c r="B24" s="3"/>
      <c r="C24" s="3"/>
      <c r="D24" s="3"/>
      <c r="E24" s="3"/>
      <c r="F24" s="3"/>
      <c r="G24" s="3"/>
      <c r="H24" s="3"/>
      <c r="I24" s="3"/>
      <c r="J24" s="3"/>
      <c r="K24" s="52"/>
      <c r="L24" s="53"/>
      <c r="M24" s="53"/>
      <c r="N24" s="53"/>
      <c r="O24" s="53"/>
    </row>
    <row r="25" spans="1:15" x14ac:dyDescent="0.25">
      <c r="A25" s="3"/>
      <c r="B25" s="3"/>
      <c r="C25" s="3"/>
      <c r="D25" s="3"/>
      <c r="E25" s="3"/>
      <c r="F25" s="3"/>
      <c r="G25" s="3"/>
      <c r="H25" s="3"/>
      <c r="I25" s="3"/>
      <c r="J25" s="3"/>
      <c r="K25" s="52"/>
      <c r="L25" s="53"/>
      <c r="M25" s="53"/>
      <c r="N25" s="53"/>
      <c r="O25" s="53"/>
    </row>
    <row r="26" spans="1:15" x14ac:dyDescent="0.25">
      <c r="A26" s="3"/>
      <c r="B26" s="3"/>
      <c r="C26" s="3"/>
      <c r="D26" s="3"/>
      <c r="E26" s="3"/>
      <c r="F26" s="3"/>
      <c r="G26" s="3"/>
      <c r="H26" s="3"/>
      <c r="I26" s="3"/>
      <c r="J26" s="3"/>
      <c r="K26" s="52"/>
      <c r="L26" s="53"/>
      <c r="M26" s="53"/>
      <c r="N26" s="53"/>
      <c r="O26" s="53"/>
    </row>
    <row r="27" spans="1:15" x14ac:dyDescent="0.25">
      <c r="A27" s="3"/>
      <c r="B27" s="3"/>
      <c r="C27" s="3"/>
      <c r="D27" s="3"/>
      <c r="E27" s="3"/>
      <c r="F27" s="3"/>
      <c r="G27" s="3"/>
      <c r="H27" s="3"/>
      <c r="I27" s="3"/>
      <c r="J27" s="3"/>
      <c r="K27" s="52"/>
      <c r="L27" s="53"/>
      <c r="M27" s="53"/>
      <c r="N27" s="53"/>
      <c r="O27" s="53"/>
    </row>
    <row r="28" spans="1:15" x14ac:dyDescent="0.25">
      <c r="A28" s="3"/>
      <c r="B28" s="3"/>
      <c r="C28" s="3"/>
      <c r="D28" s="3"/>
      <c r="E28" s="3"/>
      <c r="F28" s="3"/>
      <c r="G28" s="3"/>
      <c r="H28" s="3"/>
      <c r="I28" s="3"/>
      <c r="J28" s="3"/>
      <c r="K28" s="52"/>
      <c r="L28" s="53"/>
      <c r="M28" s="53"/>
      <c r="N28" s="53"/>
      <c r="O28" s="53"/>
    </row>
    <row r="29" spans="1:15" x14ac:dyDescent="0.25">
      <c r="A29" s="3"/>
      <c r="B29" s="3"/>
      <c r="C29" s="3"/>
      <c r="D29" s="3"/>
      <c r="E29" s="3"/>
      <c r="F29" s="3"/>
      <c r="G29" s="3"/>
      <c r="H29" s="3"/>
      <c r="I29" s="3"/>
      <c r="J29" s="3"/>
      <c r="K29" s="52"/>
      <c r="L29" s="53"/>
      <c r="M29" s="53"/>
      <c r="N29" s="53"/>
      <c r="O29" s="53"/>
    </row>
    <row r="30" spans="1:15" x14ac:dyDescent="0.25">
      <c r="A30" s="3"/>
      <c r="B30" s="3"/>
      <c r="C30" s="3"/>
      <c r="D30" s="3"/>
      <c r="E30" s="3"/>
      <c r="F30" s="3"/>
      <c r="G30" s="3"/>
      <c r="H30" s="3"/>
      <c r="I30" s="3"/>
      <c r="J30" s="3"/>
      <c r="K30" s="52"/>
      <c r="L30" s="53"/>
      <c r="M30" s="53"/>
      <c r="N30" s="53"/>
      <c r="O30" s="53"/>
    </row>
    <row r="31" spans="1:15" x14ac:dyDescent="0.25">
      <c r="A31" s="3"/>
      <c r="B31" s="3"/>
      <c r="C31" s="3"/>
      <c r="D31" s="3"/>
      <c r="E31" s="3"/>
      <c r="F31" s="3"/>
      <c r="G31" s="3"/>
      <c r="H31" s="3"/>
      <c r="I31" s="3"/>
      <c r="J31" s="3"/>
      <c r="K31" s="52"/>
      <c r="L31" s="53"/>
      <c r="M31" s="53"/>
      <c r="N31" s="53"/>
      <c r="O31" s="53"/>
    </row>
    <row r="32" spans="1:15" x14ac:dyDescent="0.25">
      <c r="A32" s="3"/>
      <c r="B32" s="3"/>
      <c r="C32" s="3"/>
      <c r="D32" s="3"/>
      <c r="E32" s="3"/>
      <c r="F32" s="3"/>
      <c r="G32" s="3"/>
      <c r="H32" s="3"/>
      <c r="I32" s="3"/>
      <c r="J32" s="3"/>
      <c r="K32" s="52"/>
      <c r="L32" s="53"/>
      <c r="M32" s="53"/>
      <c r="N32" s="53"/>
      <c r="O32" s="53"/>
    </row>
    <row r="33" spans="1:15" x14ac:dyDescent="0.25">
      <c r="A33" s="3"/>
      <c r="B33" s="3"/>
      <c r="C33" s="3"/>
      <c r="D33" s="3"/>
      <c r="E33" s="3"/>
      <c r="F33" s="3"/>
      <c r="G33" s="3"/>
      <c r="H33" s="3"/>
      <c r="I33" s="3"/>
      <c r="J33" s="3"/>
      <c r="K33" s="52"/>
      <c r="L33" s="53"/>
      <c r="M33" s="53"/>
      <c r="N33" s="53"/>
      <c r="O33" s="53"/>
    </row>
    <row r="34" spans="1:15" x14ac:dyDescent="0.25">
      <c r="A34" s="3"/>
      <c r="B34" s="3"/>
      <c r="C34" s="3"/>
      <c r="D34" s="3"/>
      <c r="E34" s="3"/>
      <c r="F34" s="3"/>
      <c r="G34" s="3"/>
      <c r="H34" s="3"/>
      <c r="I34" s="3"/>
      <c r="J34" s="3"/>
      <c r="K34" s="52"/>
      <c r="L34" s="53"/>
      <c r="M34" s="53"/>
      <c r="N34" s="53"/>
      <c r="O34" s="53"/>
    </row>
    <row r="35" spans="1:15" x14ac:dyDescent="0.25">
      <c r="A35" s="3"/>
      <c r="B35" s="3"/>
      <c r="C35" s="3"/>
      <c r="D35" s="3"/>
      <c r="E35" s="3"/>
      <c r="F35" s="3"/>
      <c r="G35" s="3"/>
      <c r="H35" s="3"/>
      <c r="I35" s="3"/>
      <c r="J35" s="3"/>
      <c r="K35" s="52"/>
      <c r="L35" s="53"/>
      <c r="M35" s="53"/>
      <c r="N35" s="53"/>
      <c r="O35" s="53"/>
    </row>
    <row r="36" spans="1:15" x14ac:dyDescent="0.25">
      <c r="A36" s="3"/>
      <c r="B36" s="3"/>
      <c r="C36" s="3"/>
      <c r="D36" s="3"/>
      <c r="E36" s="3"/>
      <c r="F36" s="3"/>
      <c r="G36" s="3"/>
      <c r="H36" s="3"/>
      <c r="I36" s="3"/>
      <c r="J36" s="3"/>
      <c r="K36" s="52"/>
    </row>
    <row r="37" spans="1:15" x14ac:dyDescent="0.25">
      <c r="A37" s="3"/>
      <c r="B37" s="3"/>
      <c r="C37" s="3"/>
      <c r="D37" s="3"/>
      <c r="E37" s="3"/>
      <c r="F37" s="3"/>
      <c r="G37" s="3"/>
      <c r="H37" s="3"/>
      <c r="I37" s="3"/>
      <c r="J37" s="3"/>
      <c r="K37" s="52"/>
    </row>
    <row r="38" spans="1:15" x14ac:dyDescent="0.25">
      <c r="A38" s="3"/>
      <c r="B38" s="3"/>
      <c r="C38" s="3"/>
      <c r="D38" s="3"/>
      <c r="E38" s="3"/>
      <c r="F38" s="3"/>
      <c r="G38" s="3"/>
      <c r="H38" s="3"/>
      <c r="I38" s="3"/>
      <c r="J38" s="3"/>
      <c r="K38" s="52"/>
    </row>
    <row r="39" spans="1:15" x14ac:dyDescent="0.25">
      <c r="A39" s="3"/>
      <c r="B39" s="3"/>
      <c r="C39" s="3"/>
      <c r="D39" s="3"/>
      <c r="E39" s="3"/>
      <c r="F39" s="3"/>
      <c r="G39" s="3"/>
      <c r="H39" s="3"/>
      <c r="I39" s="3"/>
      <c r="J39" s="3"/>
      <c r="K39" s="52"/>
    </row>
    <row r="40" spans="1:15" x14ac:dyDescent="0.25">
      <c r="A40" s="3"/>
      <c r="B40" s="3"/>
      <c r="C40" s="3"/>
      <c r="D40" s="3"/>
      <c r="E40" s="3"/>
      <c r="F40" s="3"/>
      <c r="G40" s="3"/>
      <c r="H40" s="3"/>
      <c r="I40" s="3"/>
      <c r="J40" s="3"/>
      <c r="K40" s="52"/>
    </row>
    <row r="41" spans="1:15" x14ac:dyDescent="0.25">
      <c r="A41" s="3"/>
      <c r="B41" s="3"/>
      <c r="C41" s="3"/>
      <c r="D41" s="3"/>
      <c r="E41" s="3"/>
      <c r="F41" s="3"/>
      <c r="G41" s="3"/>
      <c r="J41" s="3"/>
      <c r="K41" s="52"/>
    </row>
    <row r="42" spans="1:15" x14ac:dyDescent="0.25">
      <c r="A42" s="3"/>
      <c r="G42" s="3"/>
      <c r="J42" s="3"/>
    </row>
    <row r="43" spans="1:15" x14ac:dyDescent="0.25">
      <c r="A43" s="3"/>
      <c r="G43" s="3"/>
      <c r="J43" s="3"/>
    </row>
    <row r="44" spans="1:15" x14ac:dyDescent="0.25">
      <c r="A44" s="3"/>
      <c r="J44" s="3"/>
    </row>
    <row r="45" spans="1:15" x14ac:dyDescent="0.25">
      <c r="A45" s="3"/>
      <c r="J45" s="3"/>
    </row>
    <row r="46" spans="1:15" x14ac:dyDescent="0.25">
      <c r="A46" s="3"/>
      <c r="J46" s="3"/>
    </row>
    <row r="47" spans="1:15" x14ac:dyDescent="0.25">
      <c r="A47" s="3"/>
      <c r="J47" s="3"/>
    </row>
    <row r="48" spans="1:15" x14ac:dyDescent="0.25">
      <c r="A48" s="3"/>
      <c r="J48" s="3"/>
    </row>
    <row r="49" spans="1:10" x14ac:dyDescent="0.25">
      <c r="A49" s="3"/>
      <c r="J49" s="3"/>
    </row>
    <row r="50" spans="1:10" x14ac:dyDescent="0.25">
      <c r="A50" s="3"/>
      <c r="J50" s="3"/>
    </row>
    <row r="51" spans="1:10" x14ac:dyDescent="0.25">
      <c r="A51" s="3"/>
      <c r="J51" s="3"/>
    </row>
    <row r="52" spans="1:10" x14ac:dyDescent="0.25">
      <c r="A52" s="3"/>
      <c r="J52" s="3"/>
    </row>
    <row r="53" spans="1:10" x14ac:dyDescent="0.25">
      <c r="A53" s="3"/>
      <c r="J53" s="3"/>
    </row>
    <row r="54" spans="1:10" x14ac:dyDescent="0.25">
      <c r="J54" s="3"/>
    </row>
  </sheetData>
  <mergeCells count="4">
    <mergeCell ref="B8:E8"/>
    <mergeCell ref="B10:E10"/>
    <mergeCell ref="B11:E11"/>
    <mergeCell ref="B9:E9"/>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37742A-D5C5-4FB0-A770-5D5B36CF1CD4}">
  <dimension ref="A1:J57"/>
  <sheetViews>
    <sheetView zoomScale="40" zoomScaleNormal="40" workbookViewId="0">
      <selection activeCell="A3" sqref="A3:H3"/>
    </sheetView>
  </sheetViews>
  <sheetFormatPr defaultRowHeight="15" x14ac:dyDescent="0.25"/>
  <cols>
    <col min="1" max="1" width="3.85546875" customWidth="1"/>
    <col min="2" max="2" width="43.42578125" customWidth="1"/>
    <col min="3" max="3" width="15.42578125" customWidth="1"/>
    <col min="4" max="5" width="14.5703125" customWidth="1"/>
    <col min="6" max="8" width="44.42578125" customWidth="1"/>
  </cols>
  <sheetData>
    <row r="1" spans="1:10" ht="21" x14ac:dyDescent="0.25">
      <c r="A1" s="93"/>
      <c r="B1" s="150" t="str">
        <f>'Training Plan-Template'!D2</f>
        <v>Advanced Clinical Practitioner</v>
      </c>
      <c r="C1" s="150"/>
      <c r="D1" s="150"/>
      <c r="E1" s="150"/>
      <c r="F1" s="150"/>
      <c r="G1" s="150"/>
      <c r="H1" s="150"/>
      <c r="I1" s="93"/>
    </row>
    <row r="2" spans="1:10" ht="21" x14ac:dyDescent="0.25">
      <c r="A2" s="93"/>
      <c r="B2" s="150" t="str">
        <f>'Training Plan-Template'!K6</f>
        <v>MSc Advanced Clinical Practice</v>
      </c>
      <c r="C2" s="150"/>
      <c r="D2" s="150"/>
      <c r="E2" s="150"/>
      <c r="F2" s="150"/>
      <c r="G2" s="150"/>
      <c r="H2" s="150"/>
      <c r="I2" s="93"/>
    </row>
    <row r="3" spans="1:10" ht="137.25" customHeight="1" x14ac:dyDescent="0.25">
      <c r="A3" s="149" t="str">
        <f>'Training Plan-Template'!K13</f>
        <v xml:space="preserve">Apprentices gain a multidisciplinary perspective on healthcare with a flexible course that can be tailored to individual learning needs. They enhance their critical, analytical and reflective skills and develop expertise in decision-making, diagnostics, therapeutics and clinical management. The course helps students integrate new ideas and clinical skills into their professional practice to enhance quality of care for the service user. 
The apprenticeship is delivered over 36 months.  There are 32 months on programme delivery and 4 months for the Integrated End Point Assessment, which will be delivered by the Training Provider. Participants study part-time to allow for flexibility around existing commitments. 
The programme takes a blended teaching approach with a combination of work-based and distance learning.
A pre-agreement form is to be completed by the clinical manager, which confirms that the student will have an identified clinical supervisor.
Applicants must provide written evidence in the form of a pre-course learning agreement that all parties, sponsoring managers, clinical mentors and students, are actively committed to supporting an advanced practice role. 
		</v>
      </c>
      <c r="B3" s="149"/>
      <c r="C3" s="149"/>
      <c r="D3" s="149"/>
      <c r="E3" s="149"/>
      <c r="F3" s="149"/>
      <c r="G3" s="149"/>
      <c r="H3" s="149"/>
      <c r="I3" s="93"/>
    </row>
    <row r="4" spans="1:10" s="56" customFormat="1" ht="69" customHeight="1" x14ac:dyDescent="0.25">
      <c r="A4" s="120"/>
      <c r="B4" s="148" t="s">
        <v>132</v>
      </c>
      <c r="C4" s="148"/>
      <c r="D4" s="148"/>
      <c r="E4" s="148"/>
      <c r="F4" s="148"/>
      <c r="G4" s="148"/>
      <c r="H4" s="148"/>
      <c r="I4" s="120"/>
      <c r="J4" s="55"/>
    </row>
    <row r="5" spans="1:10" ht="106.5" customHeight="1" x14ac:dyDescent="0.25">
      <c r="A5" s="3"/>
      <c r="B5" s="3"/>
      <c r="C5" s="94" t="s">
        <v>133</v>
      </c>
      <c r="D5" s="95" t="s">
        <v>134</v>
      </c>
      <c r="E5" s="95" t="s">
        <v>47</v>
      </c>
      <c r="F5" s="95" t="s">
        <v>135</v>
      </c>
      <c r="G5" s="95" t="s">
        <v>136</v>
      </c>
      <c r="H5" s="96" t="s">
        <v>137</v>
      </c>
      <c r="I5" s="3"/>
      <c r="J5" s="3"/>
    </row>
    <row r="6" spans="1:10" ht="30" customHeight="1" x14ac:dyDescent="0.25">
      <c r="A6" s="3"/>
      <c r="B6" s="151" t="str">
        <f>'Training Plan-Template'!B16</f>
        <v>Core Modules</v>
      </c>
      <c r="C6" s="152"/>
      <c r="D6" s="152"/>
      <c r="E6" s="152"/>
      <c r="F6" s="152"/>
      <c r="G6" s="152"/>
      <c r="H6" s="153"/>
      <c r="I6" s="3"/>
      <c r="J6" s="3"/>
    </row>
    <row r="7" spans="1:10" ht="107.25" customHeight="1" x14ac:dyDescent="0.25">
      <c r="A7" s="3"/>
      <c r="B7" s="97" t="str">
        <f>'Training Plan-Template'!C18</f>
        <v>HDA Planning and Evaluating Service Improvement (DL)</v>
      </c>
      <c r="C7" s="98">
        <f>'Training Plan-Template'!F18</f>
        <v>0</v>
      </c>
      <c r="D7" s="98">
        <f>'Training Plan-Template'!H18</f>
        <v>0</v>
      </c>
      <c r="E7" s="98">
        <f>'Training Plan-Template'!D18</f>
        <v>30</v>
      </c>
      <c r="F7" s="99" t="str">
        <f>'Training Plan-Template'!U18</f>
        <v>Work with the apprentice to identify potential areas of service improvement within their clinical setting.</v>
      </c>
      <c r="G7" s="99" t="str">
        <f>'Training Plan-Template'!V18</f>
        <v>Provide a service improvement mentor to oversee the project and offer borrowable authority. Provide a letter of support / sponsorship from a representative of the clinical / practice governance committee.</v>
      </c>
      <c r="H7" s="100" t="str">
        <f>'Training Plan-Template'!W18</f>
        <v xml:space="preserve">Support the apprentice to identify where the service improvement project has facilitated their development across the 4 pillars of practice, in particular leadership and research. </v>
      </c>
      <c r="I7" s="3"/>
      <c r="J7" s="3"/>
    </row>
    <row r="8" spans="1:10" ht="128.25" customHeight="1" x14ac:dyDescent="0.25">
      <c r="A8" s="3"/>
      <c r="B8" s="61" t="str">
        <f>'Training Plan-Template'!C16</f>
        <v>HDA ACP Portfolio (WBL)</v>
      </c>
      <c r="C8" s="57">
        <f>'Training Plan-Template'!F16</f>
        <v>0</v>
      </c>
      <c r="D8" s="57">
        <f>'Training Plan-Template'!H16</f>
        <v>0</v>
      </c>
      <c r="E8" s="57">
        <f>'Training Plan-Template'!D16</f>
        <v>30</v>
      </c>
      <c r="F8" s="58" t="str">
        <f>'Training Plan-Template'!U16</f>
        <v>Support the Skills scan accuracy and the Apprentice's attempt at the Starting Point Exercise
Support the apprentice is evaluating their current level of knowledge, skills and behaviours in their current scope of practice as an ACP. Encourage the recognition of transferrable skills and support the development of individual learning plans to support the apprentice to develop against the KSBs and their scope of practice</v>
      </c>
      <c r="G8" s="58" t="str">
        <f>'Training Plan-Template'!V16</f>
        <v>Help the Apprentice to complete a Skill Scan Review in the first three weeks of the Apprenticeship.
Throughout the work place should provide the apprentice and the supervisor regular protected time for them to meet and discuss development against the individual learning plan and also against the KSBs. The employer should ensure the guidance provided by HEE on workplace supervision are followed.
Use APRs to discuss the impact of learning.
Support progress through Gateway process and contnue to mentor the Apprentice towards succesful career development.</v>
      </c>
      <c r="H8" s="59" t="str">
        <f>'Training Plan-Template'!W16</f>
        <v xml:space="preserve">Continuous support of the practitioner with access to clinical supervision, training support  for onward career development
The encouragement of the protection of their wellbeing </v>
      </c>
      <c r="I8" s="3"/>
      <c r="J8" s="3"/>
    </row>
    <row r="9" spans="1:10" ht="107.25" customHeight="1" x14ac:dyDescent="0.25">
      <c r="A9" s="3"/>
      <c r="B9" s="101" t="str">
        <f>'Training Plan-Template'!C17</f>
        <v>HDA End Point Assessment</v>
      </c>
      <c r="C9" s="102">
        <f>'Training Plan-Template'!F17</f>
        <v>0</v>
      </c>
      <c r="D9" s="102">
        <f>'Training Plan-Template'!H17</f>
        <v>0</v>
      </c>
      <c r="E9" s="102">
        <f>'Training Plan-Template'!D18</f>
        <v>30</v>
      </c>
      <c r="F9" s="103" t="str">
        <f>'Training Plan-Template'!U17</f>
        <v>Support the apprentice to collate the evidence required for them to pass through the gateway.</v>
      </c>
      <c r="G9" s="103" t="str">
        <f>'Training Plan-Template'!V17</f>
        <v>Allow the apprentice to work according to their level of competence demonstrating how they have met all the KSBs. Ensure they have access to current clinical policies and pathways that ensures they are practicing utilising an appropriate evidence base</v>
      </c>
      <c r="H9" s="104" t="str">
        <f>'Training Plan-Template'!W17</f>
        <v>Support the ACP in maintaining or completing any remaining clinical competencies</v>
      </c>
      <c r="I9" s="3"/>
      <c r="J9" s="3"/>
    </row>
    <row r="10" spans="1:10" ht="30" customHeight="1" x14ac:dyDescent="0.25">
      <c r="A10" s="3"/>
      <c r="B10" s="145" t="str">
        <f>'Training Plan-Template'!B20</f>
        <v>Elective Core Modules</v>
      </c>
      <c r="C10" s="146"/>
      <c r="D10" s="146"/>
      <c r="E10" s="146"/>
      <c r="F10" s="146"/>
      <c r="G10" s="146"/>
      <c r="H10" s="147"/>
      <c r="I10" s="3"/>
      <c r="J10" s="3"/>
    </row>
    <row r="11" spans="1:10" ht="60" x14ac:dyDescent="0.25">
      <c r="A11" s="3"/>
      <c r="B11" s="97" t="str">
        <f>'Training Plan-Template'!C20</f>
        <v>HDA Non-Medical Prescribing (F2F or DL)</v>
      </c>
      <c r="C11" s="98">
        <f>'Training Plan-Template'!F20</f>
        <v>0</v>
      </c>
      <c r="D11" s="98">
        <f>'Training Plan-Template'!G20</f>
        <v>0</v>
      </c>
      <c r="E11" s="98">
        <f>'Training Plan-Template'!D20</f>
        <v>30</v>
      </c>
      <c r="F11" s="99" t="str">
        <f>'Training Plan-Template'!U20</f>
        <v>Support the apprentice to complete the 'preparing to prescribe' toolkit, to ensure they are ready to undertake the prescribing course and meet the regulatory eligibility criteria.</v>
      </c>
      <c r="G11" s="99" t="str">
        <f>'Training Plan-Template'!V20</f>
        <v xml:space="preserve">Support the apprentice to undertake their 90 hours of learning in practice in line with the RPS competency framework for all prescribers in a relevant training environment. </v>
      </c>
      <c r="H11" s="100" t="str">
        <f>'Training Plan-Template'!W20</f>
        <v>Support the apprentice in the prescribing role with post-qualification professional development learning opportunities.</v>
      </c>
      <c r="I11" s="3"/>
      <c r="J11" s="3"/>
    </row>
    <row r="12" spans="1:10" ht="75" x14ac:dyDescent="0.25">
      <c r="A12" s="3"/>
      <c r="B12" s="60" t="e">
        <f>'Training Plan-Template'!#REF!</f>
        <v>#REF!</v>
      </c>
      <c r="C12" s="57" t="e">
        <f>'Training Plan-Template'!#REF!</f>
        <v>#REF!</v>
      </c>
      <c r="D12" s="57" t="e">
        <f>'Training Plan-Template'!#REF!</f>
        <v>#REF!</v>
      </c>
      <c r="E12" s="98" t="e">
        <f>'Training Plan-Template'!#REF!</f>
        <v>#REF!</v>
      </c>
      <c r="F12" s="58" t="e">
        <f>'Training Plan-Template'!#REF!</f>
        <v>#REF!</v>
      </c>
      <c r="G12" s="58" t="e">
        <f>'Training Plan-Template'!#REF!</f>
        <v>#REF!</v>
      </c>
      <c r="H12" s="59" t="e">
        <f>'Training Plan-Template'!#REF!</f>
        <v>#REF!</v>
      </c>
      <c r="I12" s="3"/>
      <c r="J12" s="3"/>
    </row>
    <row r="13" spans="1:10" ht="90" x14ac:dyDescent="0.25">
      <c r="A13" s="3"/>
      <c r="B13" s="60" t="str">
        <f>'Training Plan-Template'!C21</f>
        <v>HDA Advanced Physical Assessment and Consultation skills (F2F)</v>
      </c>
      <c r="C13" s="57">
        <f>'Training Plan-Template'!F21</f>
        <v>0</v>
      </c>
      <c r="D13" s="57">
        <f>'Training Plan-Template'!G21</f>
        <v>0</v>
      </c>
      <c r="E13" s="98">
        <f>'Training Plan-Template'!D21</f>
        <v>30</v>
      </c>
      <c r="F13" s="58" t="str">
        <f>'Training Plan-Template'!U21</f>
        <v>Support the apprentice to complete the pre-reading handbook around anatomy and physiology</v>
      </c>
      <c r="G13" s="58" t="str">
        <f>'Training Plan-Template'!V21</f>
        <v>Provide opportunities and support to the apprentice to apply theory to practice by way of placements or direct observational supervision of physical examination and consultation skills. Provide feedback on observed practice</v>
      </c>
      <c r="H13" s="59" t="str">
        <f>'Training Plan-Template'!W21</f>
        <v>Help the apprentice in their next progress review to demonstrate how they integrate the new knowledge into their case reports that they could use in their EPA.</v>
      </c>
      <c r="I13" s="3"/>
      <c r="J13" s="3"/>
    </row>
    <row r="14" spans="1:10" ht="60" x14ac:dyDescent="0.25">
      <c r="A14" s="3"/>
      <c r="B14" s="60" t="e">
        <f>'Training Plan-Template'!#REF!</f>
        <v>#REF!</v>
      </c>
      <c r="C14" s="57" t="e">
        <f>'Training Plan-Template'!#REF!</f>
        <v>#REF!</v>
      </c>
      <c r="D14" s="57" t="e">
        <f>'Training Plan-Template'!#REF!</f>
        <v>#REF!</v>
      </c>
      <c r="E14" s="98" t="e">
        <f>'Training Plan-Template'!#REF!</f>
        <v>#REF!</v>
      </c>
      <c r="F14" s="58" t="e">
        <f>'Training Plan-Template'!#REF!</f>
        <v>#REF!</v>
      </c>
      <c r="G14" s="58" t="e">
        <f>'Training Plan-Template'!#REF!</f>
        <v>#REF!</v>
      </c>
      <c r="H14" s="59" t="e">
        <f>'Training Plan-Template'!#REF!</f>
        <v>#REF!</v>
      </c>
      <c r="I14" s="3"/>
      <c r="J14" s="3"/>
    </row>
    <row r="15" spans="1:10" ht="60" x14ac:dyDescent="0.25">
      <c r="A15" s="3"/>
      <c r="B15" s="60" t="e">
        <f>'Training Plan-Template'!#REF!</f>
        <v>#REF!</v>
      </c>
      <c r="C15" s="57" t="e">
        <f>'Training Plan-Template'!#REF!</f>
        <v>#REF!</v>
      </c>
      <c r="D15" s="57" t="e">
        <f>'Training Plan-Template'!#REF!</f>
        <v>#REF!</v>
      </c>
      <c r="E15" s="98" t="e">
        <f>'Training Plan-Template'!#REF!</f>
        <v>#REF!</v>
      </c>
      <c r="F15" s="58" t="e">
        <f>'Training Plan-Template'!#REF!</f>
        <v>#REF!</v>
      </c>
      <c r="G15" s="58" t="e">
        <f>'Training Plan-Template'!#REF!</f>
        <v>#REF!</v>
      </c>
      <c r="H15" s="59" t="e">
        <f>'Training Plan-Template'!#REF!</f>
        <v>#REF!</v>
      </c>
      <c r="I15" s="3"/>
      <c r="J15" s="3"/>
    </row>
    <row r="16" spans="1:10" ht="60" x14ac:dyDescent="0.25">
      <c r="A16" s="3"/>
      <c r="B16" s="60" t="e">
        <f>'Training Plan-Template'!#REF!</f>
        <v>#REF!</v>
      </c>
      <c r="C16" s="57" t="e">
        <f>'Training Plan-Template'!#REF!</f>
        <v>#REF!</v>
      </c>
      <c r="D16" s="57" t="e">
        <f>'Training Plan-Template'!#REF!</f>
        <v>#REF!</v>
      </c>
      <c r="E16" s="98" t="e">
        <f>'Training Plan-Template'!#REF!</f>
        <v>#REF!</v>
      </c>
      <c r="F16" s="58" t="e">
        <f>'Training Plan-Template'!#REF!</f>
        <v>#REF!</v>
      </c>
      <c r="G16" s="58" t="e">
        <f>'Training Plan-Template'!#REF!</f>
        <v>#REF!</v>
      </c>
      <c r="H16" s="59" t="e">
        <f>'Training Plan-Template'!#REF!</f>
        <v>#REF!</v>
      </c>
      <c r="I16" s="3"/>
      <c r="J16" s="3"/>
    </row>
    <row r="17" spans="1:10" ht="345" x14ac:dyDescent="0.25">
      <c r="A17" s="3"/>
      <c r="B17" s="60" t="e">
        <f>'Training Plan-Template'!#REF!</f>
        <v>#REF!</v>
      </c>
      <c r="C17" s="57" t="e">
        <f>'Training Plan-Template'!#REF!</f>
        <v>#REF!</v>
      </c>
      <c r="D17" s="57" t="e">
        <f>'Training Plan-Template'!#REF!</f>
        <v>#REF!</v>
      </c>
      <c r="E17" s="98" t="e">
        <f>'Training Plan-Template'!#REF!</f>
        <v>#REF!</v>
      </c>
      <c r="F17" s="58" t="e">
        <f>'Training Plan-Template'!#REF!</f>
        <v>#REF!</v>
      </c>
      <c r="G17" s="58" t="e">
        <f>'Training Plan-Template'!#REF!</f>
        <v>#REF!</v>
      </c>
      <c r="H17" s="59" t="e">
        <f>'Training Plan-Template'!#REF!</f>
        <v>#REF!</v>
      </c>
      <c r="I17" s="3"/>
      <c r="J17" s="3"/>
    </row>
    <row r="18" spans="1:10" ht="330" x14ac:dyDescent="0.25">
      <c r="A18" s="3"/>
      <c r="B18" s="60" t="e">
        <f>'Training Plan-Template'!#REF!</f>
        <v>#REF!</v>
      </c>
      <c r="C18" s="57" t="e">
        <f>'Training Plan-Template'!#REF!</f>
        <v>#REF!</v>
      </c>
      <c r="D18" s="57" t="e">
        <f>'Training Plan-Template'!#REF!</f>
        <v>#REF!</v>
      </c>
      <c r="E18" s="98" t="e">
        <f>'Training Plan-Template'!#REF!</f>
        <v>#REF!</v>
      </c>
      <c r="F18" s="58" t="e">
        <f>'Training Plan-Template'!#REF!</f>
        <v>#REF!</v>
      </c>
      <c r="G18" s="58" t="e">
        <f>'Training Plan-Template'!#REF!</f>
        <v>#REF!</v>
      </c>
      <c r="H18" s="59" t="e">
        <f>'Training Plan-Template'!#REF!</f>
        <v>#REF!</v>
      </c>
      <c r="I18" s="3"/>
      <c r="J18" s="3"/>
    </row>
    <row r="19" spans="1:10" ht="330" x14ac:dyDescent="0.25">
      <c r="A19" s="3"/>
      <c r="B19" s="60" t="e">
        <f>'Training Plan-Template'!#REF!</f>
        <v>#REF!</v>
      </c>
      <c r="C19" s="57" t="e">
        <f>'Training Plan-Template'!#REF!</f>
        <v>#REF!</v>
      </c>
      <c r="D19" s="57" t="e">
        <f>'Training Plan-Template'!#REF!</f>
        <v>#REF!</v>
      </c>
      <c r="E19" s="98" t="e">
        <f>'Training Plan-Template'!#REF!</f>
        <v>#REF!</v>
      </c>
      <c r="F19" s="58" t="e">
        <f>'Training Plan-Template'!#REF!</f>
        <v>#REF!</v>
      </c>
      <c r="G19" s="58" t="e">
        <f>'Training Plan-Template'!#REF!</f>
        <v>#REF!</v>
      </c>
      <c r="H19" s="59" t="e">
        <f>'Training Plan-Template'!#REF!</f>
        <v>#REF!</v>
      </c>
      <c r="I19" s="3"/>
      <c r="J19" s="3"/>
    </row>
    <row r="20" spans="1:10" ht="240" x14ac:dyDescent="0.25">
      <c r="A20" s="3"/>
      <c r="B20" s="60" t="e">
        <f>'Training Plan-Template'!#REF!</f>
        <v>#REF!</v>
      </c>
      <c r="C20" s="57" t="e">
        <f>'Training Plan-Template'!#REF!</f>
        <v>#REF!</v>
      </c>
      <c r="D20" s="57" t="e">
        <f>'Training Plan-Template'!#REF!</f>
        <v>#REF!</v>
      </c>
      <c r="E20" s="98" t="e">
        <f>'Training Plan-Template'!#REF!</f>
        <v>#REF!</v>
      </c>
      <c r="F20" s="58" t="e">
        <f>'Training Plan-Template'!#REF!</f>
        <v>#REF!</v>
      </c>
      <c r="G20" s="58" t="e">
        <f>'Training Plan-Template'!#REF!</f>
        <v>#REF!</v>
      </c>
      <c r="H20" s="59" t="e">
        <f>'Training Plan-Template'!#REF!</f>
        <v>#REF!</v>
      </c>
      <c r="I20" s="3"/>
      <c r="J20" s="3"/>
    </row>
    <row r="21" spans="1:10" ht="60" x14ac:dyDescent="0.25">
      <c r="A21" s="3"/>
      <c r="B21" s="60" t="e">
        <f>'Training Plan-Template'!#REF!</f>
        <v>#REF!</v>
      </c>
      <c r="C21" s="57" t="e">
        <f>'Training Plan-Template'!#REF!</f>
        <v>#REF!</v>
      </c>
      <c r="D21" s="57" t="e">
        <f>'Training Plan-Template'!#REF!</f>
        <v>#REF!</v>
      </c>
      <c r="E21" s="98" t="e">
        <f>'Training Plan-Template'!#REF!</f>
        <v>#REF!</v>
      </c>
      <c r="F21" s="58" t="e">
        <f>'Training Plan-Template'!#REF!</f>
        <v>#REF!</v>
      </c>
      <c r="G21" s="58" t="e">
        <f>'Training Plan-Template'!#REF!</f>
        <v>#REF!</v>
      </c>
      <c r="H21" s="59" t="e">
        <f>'Training Plan-Template'!#REF!</f>
        <v>#REF!</v>
      </c>
      <c r="I21" s="3"/>
      <c r="J21" s="3"/>
    </row>
    <row r="22" spans="1:10" ht="60" x14ac:dyDescent="0.25">
      <c r="A22" s="3"/>
      <c r="B22" s="60" t="e">
        <f>'Training Plan-Template'!#REF!</f>
        <v>#REF!</v>
      </c>
      <c r="C22" s="57" t="e">
        <f>'Training Plan-Template'!#REF!</f>
        <v>#REF!</v>
      </c>
      <c r="D22" s="57" t="e">
        <f>'Training Plan-Template'!#REF!</f>
        <v>#REF!</v>
      </c>
      <c r="E22" s="98" t="e">
        <f>'Training Plan-Template'!#REF!</f>
        <v>#REF!</v>
      </c>
      <c r="F22" s="58" t="e">
        <f>'Training Plan-Template'!#REF!</f>
        <v>#REF!</v>
      </c>
      <c r="G22" s="58" t="e">
        <f>'Training Plan-Template'!#REF!</f>
        <v>#REF!</v>
      </c>
      <c r="H22" s="59" t="e">
        <f>'Training Plan-Template'!#REF!</f>
        <v>#REF!</v>
      </c>
      <c r="I22" s="3"/>
      <c r="J22" s="3"/>
    </row>
    <row r="23" spans="1:10" ht="45" x14ac:dyDescent="0.25">
      <c r="A23" s="3"/>
      <c r="B23" s="60" t="e">
        <f>'Training Plan-Template'!#REF!</f>
        <v>#REF!</v>
      </c>
      <c r="C23" s="57" t="e">
        <f>'Training Plan-Template'!#REF!</f>
        <v>#REF!</v>
      </c>
      <c r="D23" s="57" t="e">
        <f>'Training Plan-Template'!#REF!</f>
        <v>#REF!</v>
      </c>
      <c r="E23" s="98" t="e">
        <f>'Training Plan-Template'!#REF!</f>
        <v>#REF!</v>
      </c>
      <c r="F23" s="58" t="e">
        <f>'Training Plan-Template'!#REF!</f>
        <v>#REF!</v>
      </c>
      <c r="G23" s="58" t="e">
        <f>'Training Plan-Template'!#REF!</f>
        <v>#REF!</v>
      </c>
      <c r="H23" s="59" t="e">
        <f>'Training Plan-Template'!#REF!</f>
        <v>#REF!</v>
      </c>
      <c r="I23" s="3"/>
      <c r="J23" s="3"/>
    </row>
    <row r="24" spans="1:10" ht="45" x14ac:dyDescent="0.25">
      <c r="A24" s="3"/>
      <c r="B24" s="105" t="str">
        <f>'Training Plan-Template'!C22</f>
        <v>HDA Contemporary Issues in Advanced Practice (DL or F2F)</v>
      </c>
      <c r="C24" s="102">
        <f>'Training Plan-Template'!F22</f>
        <v>0</v>
      </c>
      <c r="D24" s="102">
        <f>'Training Plan-Template'!G22</f>
        <v>0</v>
      </c>
      <c r="E24" s="98">
        <f>'Training Plan-Template'!D22</f>
        <v>15</v>
      </c>
      <c r="F24" s="103" t="str">
        <f>'Training Plan-Template'!U22</f>
        <v>To equip students with the opportunity to discuss current socio/economic/political  issues surrounding advanced practice</v>
      </c>
      <c r="G24" s="103" t="str">
        <f>'Training Plan-Template'!V22</f>
        <v>To enable and nurture critical discussion in respect to own clinical practice within the framework of recognised analytical models</v>
      </c>
      <c r="H24" s="104" t="str">
        <f>'Training Plan-Template'!W22</f>
        <v>Maintain an environment enabling students to promote freedom of reasoned expression and critical thinking</v>
      </c>
      <c r="I24" s="3"/>
      <c r="J24" s="3"/>
    </row>
    <row r="25" spans="1:10" ht="30" customHeight="1" x14ac:dyDescent="0.25">
      <c r="A25" s="3"/>
      <c r="B25" s="145" t="e">
        <f>'Training Plan-Template'!#REF!</f>
        <v>#REF!</v>
      </c>
      <c r="C25" s="146"/>
      <c r="D25" s="146"/>
      <c r="E25" s="146"/>
      <c r="F25" s="146"/>
      <c r="G25" s="146"/>
      <c r="H25" s="147"/>
      <c r="I25" s="3"/>
      <c r="J25" s="3"/>
    </row>
    <row r="26" spans="1:10" ht="53.45" customHeight="1" x14ac:dyDescent="0.25">
      <c r="A26" s="3"/>
      <c r="B26" s="97" t="e">
        <f>'Training Plan-Template'!#REF!</f>
        <v>#REF!</v>
      </c>
      <c r="C26" s="98" t="e">
        <f>'Training Plan-Template'!#REF!</f>
        <v>#REF!</v>
      </c>
      <c r="D26" s="98" t="e">
        <f>'Training Plan-Template'!#REF!</f>
        <v>#REF!</v>
      </c>
      <c r="E26" s="98" t="e">
        <f>'Training Plan-Template'!#REF!</f>
        <v>#REF!</v>
      </c>
      <c r="F26" s="99" t="e">
        <f>'Training Plan-Template'!#REF!</f>
        <v>#REF!</v>
      </c>
      <c r="G26" s="99" t="e">
        <f>'Training Plan-Template'!#REF!</f>
        <v>#REF!</v>
      </c>
      <c r="H26" s="100" t="e">
        <f>'Training Plan-Template'!#REF!</f>
        <v>#REF!</v>
      </c>
      <c r="I26" s="3"/>
      <c r="J26" s="3"/>
    </row>
    <row r="27" spans="1:10" ht="53.45" customHeight="1" x14ac:dyDescent="0.25">
      <c r="A27" s="3"/>
      <c r="B27" s="97" t="e">
        <f>'Training Plan-Template'!#REF!</f>
        <v>#REF!</v>
      </c>
      <c r="C27" s="98" t="e">
        <f>'Training Plan-Template'!#REF!</f>
        <v>#REF!</v>
      </c>
      <c r="D27" s="98" t="e">
        <f>'Training Plan-Template'!#REF!</f>
        <v>#REF!</v>
      </c>
      <c r="E27" s="98" t="e">
        <f>'Training Plan-Template'!#REF!</f>
        <v>#REF!</v>
      </c>
      <c r="F27" s="99" t="e">
        <f>'Training Plan-Template'!#REF!</f>
        <v>#REF!</v>
      </c>
      <c r="G27" s="99" t="e">
        <f>'Training Plan-Template'!#REF!</f>
        <v>#REF!</v>
      </c>
      <c r="H27" s="100" t="e">
        <f>'Training Plan-Template'!#REF!</f>
        <v>#REF!</v>
      </c>
      <c r="I27" s="3"/>
      <c r="J27" s="3"/>
    </row>
    <row r="28" spans="1:10" ht="53.45" customHeight="1" x14ac:dyDescent="0.25">
      <c r="A28" s="3"/>
      <c r="B28" s="97" t="e">
        <f>'Training Plan-Template'!#REF!</f>
        <v>#REF!</v>
      </c>
      <c r="C28" s="98" t="e">
        <f>'Training Plan-Template'!#REF!</f>
        <v>#REF!</v>
      </c>
      <c r="D28" s="98" t="e">
        <f>'Training Plan-Template'!#REF!</f>
        <v>#REF!</v>
      </c>
      <c r="E28" s="98" t="e">
        <f>'Training Plan-Template'!#REF!</f>
        <v>#REF!</v>
      </c>
      <c r="F28" s="99" t="e">
        <f>'Training Plan-Template'!#REF!</f>
        <v>#REF!</v>
      </c>
      <c r="G28" s="99" t="e">
        <f>'Training Plan-Template'!#REF!</f>
        <v>#REF!</v>
      </c>
      <c r="H28" s="100" t="e">
        <f>'Training Plan-Template'!#REF!</f>
        <v>#REF!</v>
      </c>
      <c r="I28" s="3"/>
      <c r="J28" s="3"/>
    </row>
    <row r="29" spans="1:10" ht="53.45" customHeight="1" x14ac:dyDescent="0.25">
      <c r="A29" s="3"/>
      <c r="B29" s="97" t="e">
        <f>'Training Plan-Template'!#REF!</f>
        <v>#REF!</v>
      </c>
      <c r="C29" s="98" t="e">
        <f>'Training Plan-Template'!#REF!</f>
        <v>#REF!</v>
      </c>
      <c r="D29" s="98" t="e">
        <f>'Training Plan-Template'!#REF!</f>
        <v>#REF!</v>
      </c>
      <c r="E29" s="98" t="e">
        <f>'Training Plan-Template'!#REF!</f>
        <v>#REF!</v>
      </c>
      <c r="F29" s="99" t="e">
        <f>'Training Plan-Template'!#REF!</f>
        <v>#REF!</v>
      </c>
      <c r="G29" s="99" t="e">
        <f>'Training Plan-Template'!#REF!</f>
        <v>#REF!</v>
      </c>
      <c r="H29" s="100" t="e">
        <f>'Training Plan-Template'!#REF!</f>
        <v>#REF!</v>
      </c>
      <c r="I29" s="3"/>
      <c r="J29" s="3"/>
    </row>
    <row r="30" spans="1:10" ht="53.45" customHeight="1" x14ac:dyDescent="0.25">
      <c r="A30" s="3"/>
      <c r="B30" s="97" t="e">
        <f>'Training Plan-Template'!#REF!</f>
        <v>#REF!</v>
      </c>
      <c r="C30" s="98" t="e">
        <f>'Training Plan-Template'!#REF!</f>
        <v>#REF!</v>
      </c>
      <c r="D30" s="98" t="e">
        <f>'Training Plan-Template'!#REF!</f>
        <v>#REF!</v>
      </c>
      <c r="E30" s="98" t="e">
        <f>'Training Plan-Template'!#REF!</f>
        <v>#REF!</v>
      </c>
      <c r="F30" s="99" t="e">
        <f>'Training Plan-Template'!#REF!</f>
        <v>#REF!</v>
      </c>
      <c r="G30" s="99" t="e">
        <f>'Training Plan-Template'!#REF!</f>
        <v>#REF!</v>
      </c>
      <c r="H30" s="100" t="e">
        <f>'Training Plan-Template'!#REF!</f>
        <v>#REF!</v>
      </c>
      <c r="I30" s="3"/>
      <c r="J30" s="3"/>
    </row>
    <row r="31" spans="1:10" ht="53.45" customHeight="1" x14ac:dyDescent="0.25">
      <c r="A31" s="3"/>
      <c r="B31" s="97" t="e">
        <f>'Training Plan-Template'!#REF!</f>
        <v>#REF!</v>
      </c>
      <c r="C31" s="98" t="e">
        <f>'Training Plan-Template'!#REF!</f>
        <v>#REF!</v>
      </c>
      <c r="D31" s="98" t="e">
        <f>'Training Plan-Template'!#REF!</f>
        <v>#REF!</v>
      </c>
      <c r="E31" s="98" t="e">
        <f>'Training Plan-Template'!#REF!</f>
        <v>#REF!</v>
      </c>
      <c r="F31" s="99" t="e">
        <f>'Training Plan-Template'!#REF!</f>
        <v>#REF!</v>
      </c>
      <c r="G31" s="99" t="e">
        <f>'Training Plan-Template'!#REF!</f>
        <v>#REF!</v>
      </c>
      <c r="H31" s="100" t="e">
        <f>'Training Plan-Template'!#REF!</f>
        <v>#REF!</v>
      </c>
      <c r="I31" s="3"/>
      <c r="J31" s="3"/>
    </row>
    <row r="32" spans="1:10" ht="53.45" customHeight="1" x14ac:dyDescent="0.25">
      <c r="A32" s="3"/>
      <c r="B32" s="97" t="e">
        <f>'Training Plan-Template'!#REF!</f>
        <v>#REF!</v>
      </c>
      <c r="C32" s="98" t="e">
        <f>'Training Plan-Template'!#REF!</f>
        <v>#REF!</v>
      </c>
      <c r="D32" s="98" t="e">
        <f>'Training Plan-Template'!#REF!</f>
        <v>#REF!</v>
      </c>
      <c r="E32" s="98" t="e">
        <f>'Training Plan-Template'!#REF!</f>
        <v>#REF!</v>
      </c>
      <c r="F32" s="99" t="e">
        <f>'Training Plan-Template'!#REF!</f>
        <v>#REF!</v>
      </c>
      <c r="G32" s="99" t="e">
        <f>'Training Plan-Template'!#REF!</f>
        <v>#REF!</v>
      </c>
      <c r="H32" s="100" t="e">
        <f>'Training Plan-Template'!#REF!</f>
        <v>#REF!</v>
      </c>
      <c r="I32" s="3"/>
      <c r="J32" s="3"/>
    </row>
    <row r="33" spans="1:10" ht="60" x14ac:dyDescent="0.25">
      <c r="A33" s="3"/>
      <c r="B33" s="97" t="e">
        <f>'Training Plan-Template'!#REF!</f>
        <v>#REF!</v>
      </c>
      <c r="C33" s="98" t="e">
        <f>'Training Plan-Template'!#REF!</f>
        <v>#REF!</v>
      </c>
      <c r="D33" s="98" t="e">
        <f>'Training Plan-Template'!#REF!</f>
        <v>#REF!</v>
      </c>
      <c r="E33" s="98" t="e">
        <f>'Training Plan-Template'!#REF!</f>
        <v>#REF!</v>
      </c>
      <c r="F33" s="99" t="e">
        <f>'Training Plan-Template'!#REF!</f>
        <v>#REF!</v>
      </c>
      <c r="G33" s="99" t="e">
        <f>'Training Plan-Template'!#REF!</f>
        <v>#REF!</v>
      </c>
      <c r="H33" s="100" t="e">
        <f>'Training Plan-Template'!#REF!</f>
        <v>#REF!</v>
      </c>
      <c r="I33" s="3"/>
      <c r="J33" s="3"/>
    </row>
    <row r="34" spans="1:10" ht="53.45" customHeight="1" x14ac:dyDescent="0.25">
      <c r="A34" s="3"/>
      <c r="B34" s="97" t="e">
        <f>'Training Plan-Template'!#REF!</f>
        <v>#REF!</v>
      </c>
      <c r="C34" s="98" t="e">
        <f>'Training Plan-Template'!#REF!</f>
        <v>#REF!</v>
      </c>
      <c r="D34" s="98" t="e">
        <f>'Training Plan-Template'!#REF!</f>
        <v>#REF!</v>
      </c>
      <c r="E34" s="98" t="e">
        <f>'Training Plan-Template'!#REF!</f>
        <v>#REF!</v>
      </c>
      <c r="F34" s="99" t="e">
        <f>'Training Plan-Template'!#REF!</f>
        <v>#REF!</v>
      </c>
      <c r="G34" s="99" t="e">
        <f>'Training Plan-Template'!#REF!</f>
        <v>#REF!</v>
      </c>
      <c r="H34" s="100" t="e">
        <f>'Training Plan-Template'!#REF!</f>
        <v>#REF!</v>
      </c>
      <c r="I34" s="3"/>
      <c r="J34" s="3"/>
    </row>
    <row r="35" spans="1:10" ht="72" customHeight="1" x14ac:dyDescent="0.25">
      <c r="A35" s="3"/>
      <c r="B35" s="97" t="str">
        <f>'Training Plan-Template'!C24</f>
        <v>HDA Minor Illness Management (F2F)</v>
      </c>
      <c r="C35" s="98">
        <f>'Training Plan-Template'!E24</f>
        <v>0</v>
      </c>
      <c r="D35" s="98">
        <f>'Training Plan-Template'!G24</f>
        <v>0</v>
      </c>
      <c r="E35" s="98">
        <f>'Training Plan-Template'!D24</f>
        <v>30</v>
      </c>
      <c r="F35" s="99" t="str">
        <f>'Training Plan-Template'!U24</f>
        <v>Offer and support apprentices to develop physical assessment skills in relation to minor illness. Support them to understand that pathophysiology of minor illness.</v>
      </c>
      <c r="G35" s="99" t="str">
        <f>'Training Plan-Template'!V24</f>
        <v>Initially provide opportunities for delivering joint consultations with patients presenting with minor illnesses. Allow more independent practice as competence develops.</v>
      </c>
      <c r="H35" s="100" t="str">
        <f>'Training Plan-Template'!W24</f>
        <v>Help the apprentice in their next progress review to demonstrate how they work on case reports that they could use in their EPA.</v>
      </c>
      <c r="I35" s="3"/>
      <c r="J35" s="3"/>
    </row>
    <row r="36" spans="1:10" ht="66.75" customHeight="1" x14ac:dyDescent="0.25">
      <c r="A36" s="3"/>
      <c r="B36" s="97" t="e">
        <f>'Training Plan-Template'!#REF!</f>
        <v>#REF!</v>
      </c>
      <c r="C36" s="98" t="e">
        <f>'Training Plan-Template'!#REF!</f>
        <v>#REF!</v>
      </c>
      <c r="D36" s="98" t="e">
        <f>'Training Plan-Template'!#REF!</f>
        <v>#REF!</v>
      </c>
      <c r="E36" s="98" t="e">
        <f>'Training Plan-Template'!#REF!</f>
        <v>#REF!</v>
      </c>
      <c r="F36" s="99" t="e">
        <f>'Training Plan-Template'!#REF!</f>
        <v>#REF!</v>
      </c>
      <c r="G36" s="99" t="e">
        <f>'Training Plan-Template'!#REF!</f>
        <v>#REF!</v>
      </c>
      <c r="H36" s="100" t="e">
        <f>'Training Plan-Template'!#REF!</f>
        <v>#REF!</v>
      </c>
      <c r="I36" s="3"/>
      <c r="J36" s="3"/>
    </row>
    <row r="37" spans="1:10" ht="78" customHeight="1" x14ac:dyDescent="0.25">
      <c r="A37" s="3"/>
      <c r="B37" s="97" t="e">
        <f>'Training Plan-Template'!#REF!</f>
        <v>#REF!</v>
      </c>
      <c r="C37" s="98" t="e">
        <f>'Training Plan-Template'!#REF!</f>
        <v>#REF!</v>
      </c>
      <c r="D37" s="98" t="e">
        <f>'Training Plan-Template'!#REF!</f>
        <v>#REF!</v>
      </c>
      <c r="E37" s="98" t="e">
        <f>'Training Plan-Template'!#REF!</f>
        <v>#REF!</v>
      </c>
      <c r="F37" s="99" t="e">
        <f>'Training Plan-Template'!#REF!</f>
        <v>#REF!</v>
      </c>
      <c r="G37" s="99" t="e">
        <f>'Training Plan-Template'!#REF!</f>
        <v>#REF!</v>
      </c>
      <c r="H37" s="100" t="e">
        <f>'Training Plan-Template'!#REF!</f>
        <v>#REF!</v>
      </c>
      <c r="I37" s="3"/>
      <c r="J37" s="3"/>
    </row>
    <row r="38" spans="1:10" ht="53.45" customHeight="1" x14ac:dyDescent="0.25">
      <c r="A38" s="3"/>
      <c r="B38" s="97" t="e">
        <f>'Training Plan-Template'!#REF!</f>
        <v>#REF!</v>
      </c>
      <c r="C38" s="98" t="e">
        <f>'Training Plan-Template'!#REF!</f>
        <v>#REF!</v>
      </c>
      <c r="D38" s="98" t="e">
        <f>'Training Plan-Template'!#REF!</f>
        <v>#REF!</v>
      </c>
      <c r="E38" s="98" t="e">
        <f>'Training Plan-Template'!#REF!</f>
        <v>#REF!</v>
      </c>
      <c r="F38" s="99" t="e">
        <f>'Training Plan-Template'!#REF!</f>
        <v>#REF!</v>
      </c>
      <c r="G38" s="99" t="e">
        <f>'Training Plan-Template'!#REF!</f>
        <v>#REF!</v>
      </c>
      <c r="H38" s="100" t="e">
        <f>'Training Plan-Template'!#REF!</f>
        <v>#REF!</v>
      </c>
      <c r="I38" s="3"/>
      <c r="J38" s="3"/>
    </row>
    <row r="39" spans="1:10" ht="53.45" customHeight="1" x14ac:dyDescent="0.25">
      <c r="A39" s="3"/>
      <c r="B39" s="97" t="e">
        <f>'Training Plan-Template'!#REF!</f>
        <v>#REF!</v>
      </c>
      <c r="C39" s="98" t="e">
        <f>'Training Plan-Template'!#REF!</f>
        <v>#REF!</v>
      </c>
      <c r="D39" s="98" t="e">
        <f>'Training Plan-Template'!#REF!</f>
        <v>#REF!</v>
      </c>
      <c r="E39" s="98" t="e">
        <f>'Training Plan-Template'!#REF!</f>
        <v>#REF!</v>
      </c>
      <c r="F39" s="99" t="e">
        <f>'Training Plan-Template'!#REF!</f>
        <v>#REF!</v>
      </c>
      <c r="G39" s="99" t="e">
        <f>'Training Plan-Template'!#REF!</f>
        <v>#REF!</v>
      </c>
      <c r="H39" s="100" t="e">
        <f>'Training Plan-Template'!#REF!</f>
        <v>#REF!</v>
      </c>
      <c r="I39" s="3"/>
      <c r="J39" s="3"/>
    </row>
    <row r="40" spans="1:10" ht="97.5" customHeight="1" x14ac:dyDescent="0.25">
      <c r="A40" s="3"/>
      <c r="B40" s="97" t="e">
        <f>'Training Plan-Template'!#REF!</f>
        <v>#REF!</v>
      </c>
      <c r="C40" s="98" t="e">
        <f>'Training Plan-Template'!#REF!</f>
        <v>#REF!</v>
      </c>
      <c r="D40" s="98" t="e">
        <f>'Training Plan-Template'!#REF!</f>
        <v>#REF!</v>
      </c>
      <c r="E40" s="98" t="e">
        <f>'Training Plan-Template'!#REF!</f>
        <v>#REF!</v>
      </c>
      <c r="F40" s="99" t="e">
        <f>'Training Plan-Template'!#REF!</f>
        <v>#REF!</v>
      </c>
      <c r="G40" s="99" t="e">
        <f>'Training Plan-Template'!#REF!</f>
        <v>#REF!</v>
      </c>
      <c r="H40" s="100" t="e">
        <f>'Training Plan-Template'!#REF!</f>
        <v>#REF!</v>
      </c>
      <c r="I40" s="3"/>
      <c r="J40" s="3"/>
    </row>
    <row r="41" spans="1:10" ht="73.5" customHeight="1" x14ac:dyDescent="0.25">
      <c r="A41" s="3"/>
      <c r="B41" s="97" t="e">
        <f>'Training Plan-Template'!#REF!</f>
        <v>#REF!</v>
      </c>
      <c r="C41" s="98" t="e">
        <f>'Training Plan-Template'!#REF!</f>
        <v>#REF!</v>
      </c>
      <c r="D41" s="98" t="e">
        <f>'Training Plan-Template'!#REF!</f>
        <v>#REF!</v>
      </c>
      <c r="E41" s="98" t="e">
        <f>'Training Plan-Template'!#REF!</f>
        <v>#REF!</v>
      </c>
      <c r="F41" s="99" t="e">
        <f>'Training Plan-Template'!#REF!</f>
        <v>#REF!</v>
      </c>
      <c r="G41" s="99" t="e">
        <f>'Training Plan-Template'!#REF!</f>
        <v>#REF!</v>
      </c>
      <c r="H41" s="100" t="e">
        <f>'Training Plan-Template'!#REF!</f>
        <v>#REF!</v>
      </c>
      <c r="I41" s="3"/>
      <c r="J41" s="3"/>
    </row>
    <row r="42" spans="1:10" ht="60" x14ac:dyDescent="0.25">
      <c r="A42" s="3"/>
      <c r="B42" s="97" t="e">
        <f>'Training Plan-Template'!#REF!</f>
        <v>#REF!</v>
      </c>
      <c r="C42" s="98" t="e">
        <f>'Training Plan-Template'!#REF!</f>
        <v>#REF!</v>
      </c>
      <c r="D42" s="98" t="e">
        <f>'Training Plan-Template'!#REF!</f>
        <v>#REF!</v>
      </c>
      <c r="E42" s="98" t="e">
        <f>'Training Plan-Template'!#REF!</f>
        <v>#REF!</v>
      </c>
      <c r="F42" s="99" t="e">
        <f>'Training Plan-Template'!#REF!</f>
        <v>#REF!</v>
      </c>
      <c r="G42" s="99" t="e">
        <f>'Training Plan-Template'!#REF!</f>
        <v>#REF!</v>
      </c>
      <c r="H42" s="100" t="e">
        <f>'Training Plan-Template'!#REF!</f>
        <v>#REF!</v>
      </c>
      <c r="I42" s="3"/>
      <c r="J42" s="3"/>
    </row>
    <row r="43" spans="1:10" ht="53.45" customHeight="1" x14ac:dyDescent="0.25">
      <c r="A43" s="3"/>
      <c r="B43" s="97" t="e">
        <f>'Training Plan-Template'!#REF!</f>
        <v>#REF!</v>
      </c>
      <c r="C43" s="98" t="e">
        <f>'Training Plan-Template'!#REF!</f>
        <v>#REF!</v>
      </c>
      <c r="D43" s="98" t="e">
        <f>'Training Plan-Template'!#REF!</f>
        <v>#REF!</v>
      </c>
      <c r="E43" s="98" t="e">
        <f>'Training Plan-Template'!#REF!</f>
        <v>#REF!</v>
      </c>
      <c r="F43" s="99" t="e">
        <f>'Training Plan-Template'!#REF!</f>
        <v>#REF!</v>
      </c>
      <c r="G43" s="99" t="e">
        <f>'Training Plan-Template'!#REF!</f>
        <v>#REF!</v>
      </c>
      <c r="H43" s="100" t="e">
        <f>'Training Plan-Template'!#REF!</f>
        <v>#REF!</v>
      </c>
      <c r="I43" s="3"/>
      <c r="J43" s="3"/>
    </row>
    <row r="44" spans="1:10" ht="75" x14ac:dyDescent="0.25">
      <c r="A44" s="3"/>
      <c r="B44" s="97" t="e">
        <f>'Training Plan-Template'!#REF!</f>
        <v>#REF!</v>
      </c>
      <c r="C44" s="98" t="e">
        <f>'Training Plan-Template'!#REF!</f>
        <v>#REF!</v>
      </c>
      <c r="D44" s="98" t="e">
        <f>'Training Plan-Template'!#REF!</f>
        <v>#REF!</v>
      </c>
      <c r="E44" s="98" t="e">
        <f>'Training Plan-Template'!#REF!</f>
        <v>#REF!</v>
      </c>
      <c r="F44" s="99" t="e">
        <f>'Training Plan-Template'!#REF!</f>
        <v>#REF!</v>
      </c>
      <c r="G44" s="99" t="e">
        <f>'Training Plan-Template'!#REF!</f>
        <v>#REF!</v>
      </c>
      <c r="H44" s="100" t="e">
        <f>'Training Plan-Template'!#REF!</f>
        <v>#REF!</v>
      </c>
      <c r="I44" s="3"/>
      <c r="J44" s="3"/>
    </row>
    <row r="45" spans="1:10" ht="30" x14ac:dyDescent="0.25">
      <c r="A45" s="3"/>
      <c r="B45" s="97" t="e">
        <f>'Training Plan-Template'!#REF!</f>
        <v>#REF!</v>
      </c>
      <c r="C45" s="98" t="e">
        <f>'Training Plan-Template'!#REF!</f>
        <v>#REF!</v>
      </c>
      <c r="D45" s="98" t="e">
        <f>'Training Plan-Template'!#REF!</f>
        <v>#REF!</v>
      </c>
      <c r="E45" s="98" t="e">
        <f>'Training Plan-Template'!#REF!</f>
        <v>#REF!</v>
      </c>
      <c r="F45" s="99" t="e">
        <f>'Training Plan-Template'!#REF!</f>
        <v>#REF!</v>
      </c>
      <c r="G45" s="99" t="e">
        <f>'Training Plan-Template'!#REF!</f>
        <v>#REF!</v>
      </c>
      <c r="H45" s="100" t="e">
        <f>'Training Plan-Template'!#REF!</f>
        <v>#REF!</v>
      </c>
      <c r="I45" s="3"/>
      <c r="J45" s="3"/>
    </row>
    <row r="46" spans="1:10" ht="150" x14ac:dyDescent="0.25">
      <c r="A46" s="3"/>
      <c r="B46" s="97" t="e">
        <f>'Training Plan-Template'!#REF!</f>
        <v>#REF!</v>
      </c>
      <c r="C46" s="98" t="e">
        <f>'Training Plan-Template'!#REF!</f>
        <v>#REF!</v>
      </c>
      <c r="D46" s="98" t="e">
        <f>'Training Plan-Template'!#REF!</f>
        <v>#REF!</v>
      </c>
      <c r="E46" s="98" t="e">
        <f>'Training Plan-Template'!#REF!</f>
        <v>#REF!</v>
      </c>
      <c r="F46" s="99" t="e">
        <f>'Training Plan-Template'!#REF!</f>
        <v>#REF!</v>
      </c>
      <c r="G46" s="99" t="e">
        <f>'Training Plan-Template'!#REF!</f>
        <v>#REF!</v>
      </c>
      <c r="H46" s="100" t="e">
        <f>'Training Plan-Template'!#REF!</f>
        <v>#REF!</v>
      </c>
      <c r="I46" s="3"/>
      <c r="J46" s="3"/>
    </row>
    <row r="47" spans="1:10" ht="165" x14ac:dyDescent="0.25">
      <c r="A47" s="3"/>
      <c r="B47" s="97" t="e">
        <f>'Training Plan-Template'!#REF!</f>
        <v>#REF!</v>
      </c>
      <c r="C47" s="98" t="e">
        <f>'Training Plan-Template'!#REF!</f>
        <v>#REF!</v>
      </c>
      <c r="D47" s="98" t="e">
        <f>'Training Plan-Template'!#REF!</f>
        <v>#REF!</v>
      </c>
      <c r="E47" s="98" t="e">
        <f>'Training Plan-Template'!#REF!</f>
        <v>#REF!</v>
      </c>
      <c r="F47" s="99" t="e">
        <f>'Training Plan-Template'!#REF!</f>
        <v>#REF!</v>
      </c>
      <c r="G47" s="99" t="e">
        <f>'Training Plan-Template'!#REF!</f>
        <v>#REF!</v>
      </c>
      <c r="H47" s="100" t="e">
        <f>'Training Plan-Template'!#REF!</f>
        <v>#REF!</v>
      </c>
      <c r="I47" s="3"/>
      <c r="J47" s="3"/>
    </row>
    <row r="48" spans="1:10" ht="180" x14ac:dyDescent="0.25">
      <c r="A48" s="3"/>
      <c r="B48" s="97" t="e">
        <f>'Training Plan-Template'!#REF!</f>
        <v>#REF!</v>
      </c>
      <c r="C48" s="98" t="e">
        <f>'Training Plan-Template'!#REF!</f>
        <v>#REF!</v>
      </c>
      <c r="D48" s="98" t="e">
        <f>'Training Plan-Template'!#REF!</f>
        <v>#REF!</v>
      </c>
      <c r="E48" s="98" t="e">
        <f>'Training Plan-Template'!#REF!</f>
        <v>#REF!</v>
      </c>
      <c r="F48" s="99" t="e">
        <f>'Training Plan-Template'!#REF!</f>
        <v>#REF!</v>
      </c>
      <c r="G48" s="99" t="e">
        <f>'Training Plan-Template'!#REF!</f>
        <v>#REF!</v>
      </c>
      <c r="H48" s="100" t="e">
        <f>'Training Plan-Template'!#REF!</f>
        <v>#REF!</v>
      </c>
      <c r="I48" s="3"/>
      <c r="J48" s="3"/>
    </row>
    <row r="49" spans="1:10" ht="180" x14ac:dyDescent="0.25">
      <c r="A49" s="3"/>
      <c r="B49" s="97" t="e">
        <f>'Training Plan-Template'!#REF!</f>
        <v>#REF!</v>
      </c>
      <c r="C49" s="98" t="e">
        <f>'Training Plan-Template'!#REF!</f>
        <v>#REF!</v>
      </c>
      <c r="D49" s="98" t="e">
        <f>'Training Plan-Template'!#REF!</f>
        <v>#REF!</v>
      </c>
      <c r="E49" s="98" t="e">
        <f>'Training Plan-Template'!#REF!</f>
        <v>#REF!</v>
      </c>
      <c r="F49" s="99" t="e">
        <f>'Training Plan-Template'!#REF!</f>
        <v>#REF!</v>
      </c>
      <c r="G49" s="99" t="e">
        <f>'Training Plan-Template'!#REF!</f>
        <v>#REF!</v>
      </c>
      <c r="H49" s="100" t="e">
        <f>'Training Plan-Template'!#REF!</f>
        <v>#REF!</v>
      </c>
      <c r="I49" s="3"/>
      <c r="J49" s="3"/>
    </row>
    <row r="50" spans="1:10" ht="180" x14ac:dyDescent="0.25">
      <c r="A50" s="3"/>
      <c r="B50" s="97" t="e">
        <f>'Training Plan-Template'!#REF!</f>
        <v>#REF!</v>
      </c>
      <c r="C50" s="98" t="e">
        <f>'Training Plan-Template'!#REF!</f>
        <v>#REF!</v>
      </c>
      <c r="D50" s="98" t="e">
        <f>'Training Plan-Template'!#REF!</f>
        <v>#REF!</v>
      </c>
      <c r="E50" s="98" t="e">
        <f>'Training Plan-Template'!#REF!</f>
        <v>#REF!</v>
      </c>
      <c r="F50" s="99" t="e">
        <f>'Training Plan-Template'!#REF!</f>
        <v>#REF!</v>
      </c>
      <c r="G50" s="99" t="e">
        <f>'Training Plan-Template'!#REF!</f>
        <v>#REF!</v>
      </c>
      <c r="H50" s="100" t="e">
        <f>'Training Plan-Template'!#REF!</f>
        <v>#REF!</v>
      </c>
      <c r="I50" s="3"/>
      <c r="J50" s="3"/>
    </row>
    <row r="51" spans="1:10" ht="60" x14ac:dyDescent="0.25">
      <c r="A51" s="3"/>
      <c r="B51" s="110" t="e">
        <f>'Training Plan-Template'!#REF!</f>
        <v>#REF!</v>
      </c>
      <c r="C51" s="111" t="e">
        <f>'Training Plan-Template'!#REF!</f>
        <v>#REF!</v>
      </c>
      <c r="D51" s="111" t="e">
        <f>'Training Plan-Template'!#REF!</f>
        <v>#REF!</v>
      </c>
      <c r="E51" s="111" t="e">
        <f>'Training Plan-Template'!#REF!</f>
        <v>#REF!</v>
      </c>
      <c r="F51" s="112" t="e">
        <f>'Training Plan-Template'!#REF!</f>
        <v>#REF!</v>
      </c>
      <c r="G51" s="112" t="e">
        <f>'Training Plan-Template'!#REF!</f>
        <v>#REF!</v>
      </c>
      <c r="H51" s="113" t="e">
        <f>'Training Plan-Template'!#REF!</f>
        <v>#REF!</v>
      </c>
      <c r="I51" s="3"/>
      <c r="J51" s="3"/>
    </row>
    <row r="52" spans="1:10" x14ac:dyDescent="0.25">
      <c r="A52" s="3"/>
      <c r="B52" s="106"/>
      <c r="C52" s="107"/>
      <c r="D52" s="107"/>
      <c r="E52" s="107"/>
      <c r="F52" s="108"/>
      <c r="G52" s="108"/>
      <c r="H52" s="109"/>
      <c r="I52" s="3"/>
      <c r="J52" s="3"/>
    </row>
    <row r="53" spans="1:10" ht="38.450000000000003" customHeight="1" x14ac:dyDescent="0.25">
      <c r="A53" s="3"/>
      <c r="B53" s="3"/>
      <c r="C53" s="3"/>
      <c r="D53" s="3"/>
      <c r="E53" s="3"/>
      <c r="F53" s="3"/>
      <c r="G53" s="3"/>
      <c r="H53" s="3"/>
      <c r="I53" s="3"/>
      <c r="J53" s="3"/>
    </row>
    <row r="54" spans="1:10" x14ac:dyDescent="0.25">
      <c r="A54" s="3"/>
      <c r="B54" s="3"/>
      <c r="C54" s="3"/>
      <c r="D54" s="3"/>
      <c r="E54" s="3"/>
      <c r="F54" s="3"/>
      <c r="G54" s="3"/>
      <c r="H54" s="3"/>
      <c r="I54" s="3"/>
      <c r="J54" s="3"/>
    </row>
    <row r="55" spans="1:10" x14ac:dyDescent="0.25">
      <c r="A55" s="3"/>
      <c r="B55" s="3"/>
      <c r="C55" s="3"/>
      <c r="D55" s="3"/>
      <c r="E55" s="3"/>
      <c r="F55" s="3"/>
      <c r="G55" s="3"/>
      <c r="H55" s="3"/>
      <c r="I55" s="3"/>
      <c r="J55" s="3"/>
    </row>
    <row r="56" spans="1:10" x14ac:dyDescent="0.25">
      <c r="A56" s="3"/>
      <c r="B56" s="3"/>
      <c r="C56" s="3"/>
      <c r="D56" s="3"/>
      <c r="E56" s="3"/>
      <c r="F56" s="3"/>
      <c r="G56" s="3"/>
      <c r="H56" s="3"/>
      <c r="I56" s="3"/>
      <c r="J56" s="3"/>
    </row>
    <row r="57" spans="1:10" x14ac:dyDescent="0.25">
      <c r="A57" s="3"/>
      <c r="I57" s="3"/>
      <c r="J57" s="3"/>
    </row>
  </sheetData>
  <mergeCells count="7">
    <mergeCell ref="B25:H25"/>
    <mergeCell ref="B4:H4"/>
    <mergeCell ref="A3:H3"/>
    <mergeCell ref="B1:H1"/>
    <mergeCell ref="B2:H2"/>
    <mergeCell ref="B10:H10"/>
    <mergeCell ref="B6:H6"/>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32F216341C8D640840FC141B818DF13" ma:contentTypeVersion="8" ma:contentTypeDescription="Create a new document." ma:contentTypeScope="" ma:versionID="8eedaf952d5777951de077a2ac4c9541">
  <xsd:schema xmlns:xsd="http://www.w3.org/2001/XMLSchema" xmlns:xs="http://www.w3.org/2001/XMLSchema" xmlns:p="http://schemas.microsoft.com/office/2006/metadata/properties" xmlns:ns2="e5dc7cd7-ca08-4e11-b371-89cc7425e745" xmlns:ns3="2338e70c-3ca3-40b1-ba30-6ea23096f1ba" targetNamespace="http://schemas.microsoft.com/office/2006/metadata/properties" ma:root="true" ma:fieldsID="e14550e9042a4515afbe6848d8efbc38" ns2:_="" ns3:_="">
    <xsd:import namespace="e5dc7cd7-ca08-4e11-b371-89cc7425e745"/>
    <xsd:import namespace="2338e70c-3ca3-40b1-ba30-6ea23096f1b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5dc7cd7-ca08-4e11-b371-89cc7425e74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338e70c-3ca3-40b1-ba30-6ea23096f1ba"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E57D250-DBF2-426A-BA8A-635F62FBCE2C}">
  <ds:schemaRefs>
    <ds:schemaRef ds:uri="http://schemas.microsoft.com/sharepoint/v3/contenttype/forms"/>
  </ds:schemaRefs>
</ds:datastoreItem>
</file>

<file path=customXml/itemProps2.xml><?xml version="1.0" encoding="utf-8"?>
<ds:datastoreItem xmlns:ds="http://schemas.openxmlformats.org/officeDocument/2006/customXml" ds:itemID="{BA5309D8-A2C5-4B9D-895A-56853AAC2A4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5dc7cd7-ca08-4e11-b371-89cc7425e745"/>
    <ds:schemaRef ds:uri="2338e70c-3ca3-40b1-ba30-6ea23096f1b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A1B30E5-7CEC-4767-B06F-C0D67D5CAA34}">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Training Plan-Template</vt:lpstr>
      <vt:lpstr>OTJT breakdown &amp; Pie chart</vt:lpstr>
      <vt:lpstr>Employer Plan on a Page</vt:lpstr>
      <vt:lpstr>'Employer Plan on a Page'!Print_Area</vt:lpstr>
      <vt:lpstr>'OTJT breakdown &amp; Pie chart'!Print_Area</vt:lpstr>
    </vt:vector>
  </TitlesOfParts>
  <Manager/>
  <Company>Hewlett-Packard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Mapping of KSB's to award content</dc:title>
  <dc:subject/>
  <dc:creator>Alan Stafford</dc:creator>
  <cp:keywords/>
  <dc:description/>
  <cp:lastModifiedBy>Tudor, Louise</cp:lastModifiedBy>
  <cp:revision/>
  <dcterms:created xsi:type="dcterms:W3CDTF">2016-10-28T08:33:31Z</dcterms:created>
  <dcterms:modified xsi:type="dcterms:W3CDTF">2023-01-13T12:49:21Z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ItemGuid">
    <vt:lpwstr>261a5199-13e8-44bc-9a54-4cbd242e0149</vt:lpwstr>
  </property>
  <property fmtid="{D5CDD505-2E9C-101B-9397-08002B2CF9AE}" pid="3" name="ContentTypeId">
    <vt:lpwstr>0x010100532F216341C8D640840FC141B818DF13</vt:lpwstr>
  </property>
  <property fmtid="{D5CDD505-2E9C-101B-9397-08002B2CF9AE}" pid="4" name="Order">
    <vt:r8>2100</vt:r8>
  </property>
  <property fmtid="{D5CDD505-2E9C-101B-9397-08002B2CF9AE}" pid="5" name="WBLFSortOrder">
    <vt:r8>8</vt:r8>
  </property>
  <property fmtid="{D5CDD505-2E9C-101B-9397-08002B2CF9AE}" pid="6" name="WBLFTypeofDocument">
    <vt:lpwstr>Apprenticeship Templates</vt:lpwstr>
  </property>
</Properties>
</file>